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<sst xmlns="http://schemas.openxmlformats.org/spreadsheetml/2006/main" count="136" uniqueCount="116">
  <si>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</si>
  <si>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</si>
  <si>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</si>
  <si>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</si>
  <si>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</si>
  <si>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</si>
  <si>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</si>
  <si>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</si>
  <si>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</si>
  <si>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</si>
  <si>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</si>
  <si>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</si>
  <si>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</si>
  <si>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</si>
  <si>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</si>
  <si>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</si>
  <si>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</si>
  <si>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</si>
  <si>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</si>
  <si>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</si>
  <si>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</si>
  <si>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</si>
  <si>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</si>
  <si>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</si>
  <si>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</si>
  <si>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</si>
  <si>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</si>
  <si>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</si>
  <si>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</si>
  <si>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</si>
  <si>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</si>
  <si>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</si>
  <si>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</si>
  <si>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</si>
  <si>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</si>
  <si>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</si>
  <si>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</si>
  <si>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</si>
  <si>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</si>
  <si>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</si>
  <si>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</si>
  <si>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</si>
  <si>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</si>
  <si>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</si>
  <si>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</si>
  <si>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</si>
  <si>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</si>
  <si>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</si>
  <si>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</si>
  <si>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</si>
  <si>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</si>
  <si>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</si>
  <si>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</si>
  <si>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</si>
  <si>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</si>
  <si>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</si>
  <si>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</si>
  <si>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</si>
  <si>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</si>
  <si>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</si>
  <si>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</si>
  <si>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</si>
  <si>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</si>
  <si>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</si>
  <si>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</si>
  <si>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</si>
  <si>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</si>
  <si>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</si>
  <si>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</si>
  <si>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</si>
  <si>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</si>
  <si>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</si>
  <si>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</si>
  <si>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</si>
  <si>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</si>
  <si>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</si>
  <si>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</si>
  <si>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</si>
  <si>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</si>
  <si>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</si>
  <si>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</si>
  <si>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</si>
  <si>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</si>
  <si>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</si>
  <si>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</si>
  <si>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</si>
  <si>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</si>
  <si>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</si>
  <si>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</si>
  <si>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</si>
  <si>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</si>
  <si>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</si>
  <si>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</si>
  <si>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</si>
  <si>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</si>
  <si>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</si>
  <si>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</si>
  <si>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</si>
  <si>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</si>
  <si>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</si>
  <si>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</si>
  <si>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</si>
  <si>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</si>
  <si>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</si>
  <si>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</si>
  <si>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</si>
  <si>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</si>
  <si>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</si>
  <si>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</si>
  <si>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</si>
  <si>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</si>
  <si>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</si>
  <si>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Харківський апеляційний суд</t>
  </si>
  <si>
    <t>61001. Харківська область.м. Харків</t>
  </si>
  <si>
    <t>майдан Героїв Небесної Сотні</t>
  </si>
  <si>
    <t/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</si>
</sst>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5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9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9" fillId="0" borderId="0" xfId="54" applyFont="1" applyAlignment="1">
      <alignment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0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3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82" t="s">
        <v>39</v>
      </c>
      <c r="C3" s="82"/>
      <c r="D3" s="82"/>
      <c r="E3" s="82"/>
      <c r="F3" s="82"/>
      <c r="G3" s="82"/>
      <c r="H3" s="82"/>
    </row>
    <row r="4" spans="2:8" ht="18.75" customHeight="1">
      <c r="B4" s="83"/>
      <c r="C4" s="83"/>
      <c r="D4" s="83"/>
      <c r="E4" s="83"/>
      <c r="F4" s="83"/>
      <c r="G4" s="83"/>
      <c r="H4" s="83"/>
    </row>
    <row r="5" spans="2:8" ht="18.75" customHeight="1">
      <c r="B5" s="3"/>
      <c r="C5" s="3"/>
      <c r="D5" s="93" t="s">
        <v>111</v>
      </c>
      <c r="E5" s="93"/>
      <c r="F5" s="93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84" t="s">
        <v>23</v>
      </c>
      <c r="C10" s="85"/>
      <c r="D10" s="86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87" t="s">
        <v>25</v>
      </c>
      <c r="C12" s="88"/>
      <c r="D12" s="8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87" t="s">
        <v>43</v>
      </c>
      <c r="C14" s="88"/>
      <c r="D14" s="89"/>
      <c r="E14" s="109" t="s">
        <v>42</v>
      </c>
      <c r="F14" s="90" t="s">
        <v>27</v>
      </c>
      <c r="G14" s="90"/>
      <c r="H14" s="90"/>
    </row>
    <row r="15" spans="1:8" ht="12.75" customHeight="1">
      <c r="A15" s="8"/>
      <c r="B15" s="87"/>
      <c r="C15" s="88"/>
      <c r="D15" s="89"/>
      <c r="E15" s="109"/>
      <c r="F15" s="103" t="s">
        <v>50</v>
      </c>
      <c r="G15" s="104"/>
      <c r="H15" s="104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87" t="s">
        <v>44</v>
      </c>
      <c r="C17" s="88"/>
      <c r="D17" s="89"/>
      <c r="E17" s="109" t="s">
        <v>42</v>
      </c>
      <c r="F17" s="94" t="s">
        <v>95</v>
      </c>
      <c r="G17" s="95"/>
      <c r="H17" s="95"/>
    </row>
    <row r="18" spans="1:8" ht="12.75" customHeight="1">
      <c r="A18" s="8"/>
      <c r="B18" s="87"/>
      <c r="C18" s="88"/>
      <c r="D18" s="89"/>
      <c r="E18" s="109"/>
      <c r="F18" s="94"/>
      <c r="G18" s="95"/>
      <c r="H18" s="95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87" t="s">
        <v>47</v>
      </c>
      <c r="C20" s="88"/>
      <c r="D20" s="89"/>
      <c r="E20" s="109" t="s">
        <v>42</v>
      </c>
      <c r="F20" s="23"/>
      <c r="G20" s="23"/>
      <c r="H20" s="23"/>
    </row>
    <row r="21" spans="1:8" ht="12.75" customHeight="1">
      <c r="A21" s="8"/>
      <c r="B21" s="87"/>
      <c r="C21" s="88"/>
      <c r="D21" s="89"/>
      <c r="E21" s="109"/>
      <c r="F21" s="90"/>
      <c r="G21" s="90"/>
      <c r="H21" s="9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87" t="s">
        <v>28</v>
      </c>
      <c r="C23" s="88"/>
      <c r="D23" s="89"/>
      <c r="E23" s="16"/>
      <c r="F23" s="6"/>
      <c r="G23" s="17"/>
    </row>
    <row r="24" spans="1:6" ht="12.75" customHeight="1">
      <c r="A24" s="8"/>
      <c r="B24" s="87" t="s">
        <v>49</v>
      </c>
      <c r="C24" s="88"/>
      <c r="D24" s="89"/>
      <c r="E24" s="16"/>
      <c r="F24" s="6"/>
    </row>
    <row r="25" spans="2:5" ht="12.75" customHeight="1">
      <c r="B25" s="87" t="s">
        <v>29</v>
      </c>
      <c r="C25" s="88"/>
      <c r="D25" s="89"/>
      <c r="E25" s="16" t="s">
        <v>45</v>
      </c>
    </row>
    <row r="26" spans="2:5" ht="12.75" customHeight="1">
      <c r="B26" s="105" t="s">
        <v>30</v>
      </c>
      <c r="C26" s="106"/>
      <c r="D26" s="107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87" t="s">
        <v>32</v>
      </c>
      <c r="C28" s="88"/>
      <c r="D28" s="89"/>
      <c r="E28" s="21" t="s">
        <v>46</v>
      </c>
    </row>
    <row r="29" spans="2:5" ht="12.75" customHeight="1">
      <c r="B29" s="110"/>
      <c r="C29" s="111"/>
      <c r="D29" s="112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3" t="s">
        <v>35</v>
      </c>
      <c r="C37" s="114"/>
      <c r="D37" s="91" t="s">
        <v>112</v>
      </c>
      <c r="E37" s="91"/>
      <c r="F37" s="91"/>
      <c r="G37" s="91"/>
      <c r="H37" s="92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96" t="s">
        <v>113</v>
      </c>
      <c r="E39" s="91"/>
      <c r="F39" s="91"/>
      <c r="G39" s="91"/>
      <c r="H39" s="92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97" t="s">
        <v>114</v>
      </c>
      <c r="C41" s="98"/>
      <c r="D41" s="98"/>
      <c r="E41" s="98"/>
      <c r="F41" s="98"/>
      <c r="G41" s="98"/>
      <c r="H41" s="99"/>
    </row>
    <row r="42" spans="1:8" ht="12.75" customHeight="1">
      <c r="A42" s="8"/>
      <c r="B42" s="100" t="s">
        <v>37</v>
      </c>
      <c r="C42" s="101"/>
      <c r="D42" s="101"/>
      <c r="E42" s="101"/>
      <c r="F42" s="101"/>
      <c r="G42" s="101"/>
      <c r="H42" s="102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8">
        <v>36</v>
      </c>
      <c r="C44" s="91"/>
      <c r="D44" s="91"/>
      <c r="E44" s="91"/>
      <c r="F44" s="91"/>
      <c r="G44" s="91"/>
      <c r="H44" s="92"/>
      <c r="I44" s="6"/>
    </row>
    <row r="45" spans="1:9" ht="12.75" customHeight="1">
      <c r="A45" s="8"/>
      <c r="B45" s="100" t="s">
        <v>38</v>
      </c>
      <c r="C45" s="101"/>
      <c r="D45" s="101"/>
      <c r="E45" s="101"/>
      <c r="F45" s="101"/>
      <c r="G45" s="101"/>
      <c r="H45" s="102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&amp;L8AE73F69&amp;C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8515625" style="41" customWidth="1"/>
    <col min="2" max="2" width="70.421875" style="39" customWidth="1"/>
    <col min="3" max="3" width="16.00390625" style="39" customWidth="1"/>
    <col min="4" max="4" width="20.140625" style="46" customWidth="1"/>
    <col min="5" max="5" width="16.7109375" style="46" customWidth="1"/>
    <col min="6" max="6" width="19.57421875" style="46" customWidth="1"/>
    <col min="7" max="7" width="13.8515625" style="39" customWidth="1"/>
    <col min="8" max="8" width="15.8515625" style="39" customWidth="1"/>
    <col min="9" max="9" width="14.7109375" style="39" customWidth="1"/>
    <col min="10" max="10" width="16.57421875" style="39" customWidth="1"/>
    <col min="11" max="11" width="14.140625" style="39" customWidth="1"/>
    <col min="12" max="12" width="18.7109375" style="39" customWidth="1"/>
    <col min="13" max="16384" width="9.140625" style="39" customWidth="1"/>
  </cols>
  <sheetData>
    <row r="1" spans="1:6" ht="21.75" customHeight="1">
      <c r="A1" s="38"/>
      <c r="B1" s="118" t="s">
        <v>20</v>
      </c>
      <c r="C1" s="118"/>
      <c r="D1" s="44"/>
      <c r="E1" s="44"/>
      <c r="F1" s="44"/>
    </row>
    <row r="2" spans="1:12" ht="61.5" customHeight="1">
      <c r="A2" s="119" t="s">
        <v>0</v>
      </c>
      <c r="B2" s="120" t="s">
        <v>66</v>
      </c>
      <c r="C2" s="116" t="s">
        <v>51</v>
      </c>
      <c r="D2" s="117" t="s">
        <v>48</v>
      </c>
      <c r="E2" s="117" t="s">
        <v>13</v>
      </c>
      <c r="F2" s="117"/>
      <c r="G2" s="116" t="s">
        <v>6</v>
      </c>
      <c r="H2" s="116"/>
      <c r="I2" s="116" t="s">
        <v>52</v>
      </c>
      <c r="J2" s="116"/>
      <c r="K2" s="116" t="s">
        <v>65</v>
      </c>
      <c r="L2" s="116"/>
    </row>
    <row r="3" spans="1:12" ht="36" customHeight="1">
      <c r="A3" s="119"/>
      <c r="B3" s="120"/>
      <c r="C3" s="116"/>
      <c r="D3" s="117"/>
      <c r="E3" s="121" t="s">
        <v>7</v>
      </c>
      <c r="F3" s="121" t="s">
        <v>12</v>
      </c>
      <c r="G3" s="115" t="s">
        <v>7</v>
      </c>
      <c r="H3" s="115" t="s">
        <v>8</v>
      </c>
      <c r="I3" s="115" t="s">
        <v>7</v>
      </c>
      <c r="J3" s="115" t="s">
        <v>8</v>
      </c>
      <c r="K3" s="115" t="s">
        <v>7</v>
      </c>
      <c r="L3" s="115" t="s">
        <v>11</v>
      </c>
    </row>
    <row r="4" spans="1:12" ht="64.5" customHeight="1">
      <c r="A4" s="119"/>
      <c r="B4" s="120"/>
      <c r="C4" s="116"/>
      <c r="D4" s="117"/>
      <c r="E4" s="121"/>
      <c r="F4" s="121"/>
      <c r="G4" s="115"/>
      <c r="H4" s="115"/>
      <c r="I4" s="115"/>
      <c r="J4" s="115"/>
      <c r="K4" s="115"/>
      <c r="L4" s="115"/>
    </row>
    <row r="5" spans="1:12" ht="15" customHeight="1">
      <c r="A5" s="40" t="s">
        <v>3</v>
      </c>
      <c r="B5" s="40" t="s">
        <v>4</v>
      </c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</row>
    <row r="6" spans="1:12" ht="20.25" customHeight="1">
      <c r="A6" s="69">
        <v>1</v>
      </c>
      <c r="B6" s="71" t="s">
        <v>106</v>
      </c>
      <c r="C6" s="78">
        <f aca="true" t="shared" si="0" ref="C6:L6">SUM(C7,C10,C13,C14,C15,C21,C24,C25,C18,C19,C20)</f>
        <v>4340</v>
      </c>
      <c r="D6" s="78">
        <f t="shared" si="0"/>
        <v>10223685.22000001</v>
      </c>
      <c r="E6" s="78">
        <f t="shared" si="0"/>
        <v>3887</v>
      </c>
      <c r="F6" s="78">
        <f t="shared" si="0"/>
        <v>9442976.920000019</v>
      </c>
      <c r="G6" s="78">
        <f t="shared" si="0"/>
        <v>81</v>
      </c>
      <c r="H6" s="78">
        <f t="shared" si="0"/>
        <v>158325.47</v>
      </c>
      <c r="I6" s="78">
        <f t="shared" si="0"/>
        <v>46</v>
      </c>
      <c r="J6" s="78">
        <f t="shared" si="0"/>
        <v>102055.11999999998</v>
      </c>
      <c r="K6" s="78">
        <f t="shared" si="0"/>
        <v>424</v>
      </c>
      <c r="L6" s="78">
        <f t="shared" si="0"/>
        <v>666497.3949999991</v>
      </c>
    </row>
    <row r="7" spans="1:12" ht="16.5" customHeight="1">
      <c r="A7" s="69">
        <v>2</v>
      </c>
      <c r="B7" s="72" t="s">
        <v>67</v>
      </c>
      <c r="C7" s="79">
        <v>4</v>
      </c>
      <c r="D7" s="79">
        <v>8503.3</v>
      </c>
      <c r="E7" s="79"/>
      <c r="F7" s="79"/>
      <c r="G7" s="79">
        <v>1</v>
      </c>
      <c r="H7" s="79">
        <v>768.4</v>
      </c>
      <c r="I7" s="79">
        <v>4</v>
      </c>
      <c r="J7" s="79">
        <v>8503.3</v>
      </c>
      <c r="K7" s="79"/>
      <c r="L7" s="79"/>
    </row>
    <row r="8" spans="1:12" ht="16.5" customHeight="1">
      <c r="A8" s="69">
        <v>3</v>
      </c>
      <c r="B8" s="73" t="s">
        <v>68</v>
      </c>
      <c r="C8" s="79">
        <v>1</v>
      </c>
      <c r="D8" s="79">
        <v>1280</v>
      </c>
      <c r="E8" s="79"/>
      <c r="F8" s="79"/>
      <c r="G8" s="79"/>
      <c r="H8" s="79"/>
      <c r="I8" s="79">
        <v>1</v>
      </c>
      <c r="J8" s="79">
        <v>1280</v>
      </c>
      <c r="K8" s="79"/>
      <c r="L8" s="79"/>
    </row>
    <row r="9" spans="1:12" ht="16.5" customHeight="1">
      <c r="A9" s="69">
        <v>4</v>
      </c>
      <c r="B9" s="73" t="s">
        <v>69</v>
      </c>
      <c r="C9" s="79">
        <v>3</v>
      </c>
      <c r="D9" s="79">
        <v>7223.3</v>
      </c>
      <c r="E9" s="79"/>
      <c r="F9" s="79"/>
      <c r="G9" s="79">
        <v>1</v>
      </c>
      <c r="H9" s="79">
        <v>768.4</v>
      </c>
      <c r="I9" s="79">
        <v>3</v>
      </c>
      <c r="J9" s="79">
        <v>7223.3</v>
      </c>
      <c r="K9" s="79"/>
      <c r="L9" s="79"/>
    </row>
    <row r="10" spans="1:12" ht="19.5" customHeight="1">
      <c r="A10" s="69">
        <v>5</v>
      </c>
      <c r="B10" s="72" t="s">
        <v>70</v>
      </c>
      <c r="C10" s="79">
        <v>3</v>
      </c>
      <c r="D10" s="79">
        <v>910.96</v>
      </c>
      <c r="E10" s="79"/>
      <c r="F10" s="79"/>
      <c r="G10" s="79"/>
      <c r="H10" s="79"/>
      <c r="I10" s="79">
        <v>3</v>
      </c>
      <c r="J10" s="79">
        <v>910.96</v>
      </c>
      <c r="K10" s="79"/>
      <c r="L10" s="79"/>
    </row>
    <row r="11" spans="1:12" ht="19.5" customHeight="1">
      <c r="A11" s="69">
        <v>6</v>
      </c>
      <c r="B11" s="73" t="s">
        <v>71</v>
      </c>
      <c r="C11" s="79">
        <v>2</v>
      </c>
      <c r="D11" s="79">
        <v>142.56</v>
      </c>
      <c r="E11" s="79"/>
      <c r="F11" s="79"/>
      <c r="G11" s="79"/>
      <c r="H11" s="79"/>
      <c r="I11" s="79">
        <v>2</v>
      </c>
      <c r="J11" s="79">
        <v>142.56</v>
      </c>
      <c r="K11" s="79"/>
      <c r="L11" s="79"/>
    </row>
    <row r="12" spans="1:12" ht="19.5" customHeight="1">
      <c r="A12" s="69">
        <v>7</v>
      </c>
      <c r="B12" s="73" t="s">
        <v>72</v>
      </c>
      <c r="C12" s="79">
        <v>1</v>
      </c>
      <c r="D12" s="79">
        <v>768.4</v>
      </c>
      <c r="E12" s="79"/>
      <c r="F12" s="79"/>
      <c r="G12" s="79"/>
      <c r="H12" s="79"/>
      <c r="I12" s="79">
        <v>1</v>
      </c>
      <c r="J12" s="79">
        <v>768.4</v>
      </c>
      <c r="K12" s="79"/>
      <c r="L12" s="79"/>
    </row>
    <row r="13" spans="1:12" ht="15" customHeight="1">
      <c r="A13" s="69">
        <v>8</v>
      </c>
      <c r="B13" s="72" t="s">
        <v>18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15.75" customHeight="1">
      <c r="A14" s="69">
        <v>9</v>
      </c>
      <c r="B14" s="72" t="s">
        <v>19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123" customHeight="1">
      <c r="A15" s="69">
        <v>10</v>
      </c>
      <c r="B15" s="72" t="s">
        <v>96</v>
      </c>
      <c r="C15" s="79">
        <v>20</v>
      </c>
      <c r="D15" s="79">
        <v>9752.7</v>
      </c>
      <c r="E15" s="79">
        <v>18</v>
      </c>
      <c r="F15" s="79">
        <v>9806.6</v>
      </c>
      <c r="G15" s="79"/>
      <c r="H15" s="79"/>
      <c r="I15" s="79">
        <v>1</v>
      </c>
      <c r="J15" s="79">
        <v>1051</v>
      </c>
      <c r="K15" s="79">
        <v>1</v>
      </c>
      <c r="L15" s="79">
        <v>420.4</v>
      </c>
    </row>
    <row r="16" spans="1:12" ht="21" customHeight="1">
      <c r="A16" s="69">
        <v>11</v>
      </c>
      <c r="B16" s="73" t="s">
        <v>71</v>
      </c>
      <c r="C16" s="79">
        <v>3</v>
      </c>
      <c r="D16" s="79">
        <v>3062.5</v>
      </c>
      <c r="E16" s="79">
        <v>2</v>
      </c>
      <c r="F16" s="79">
        <v>3153</v>
      </c>
      <c r="G16" s="79"/>
      <c r="H16" s="79"/>
      <c r="I16" s="79">
        <v>1</v>
      </c>
      <c r="J16" s="79">
        <v>1051</v>
      </c>
      <c r="K16" s="79"/>
      <c r="L16" s="79"/>
    </row>
    <row r="17" spans="1:12" ht="21" customHeight="1">
      <c r="A17" s="69">
        <v>12</v>
      </c>
      <c r="B17" s="73" t="s">
        <v>72</v>
      </c>
      <c r="C17" s="79">
        <v>17</v>
      </c>
      <c r="D17" s="79">
        <v>6690.2</v>
      </c>
      <c r="E17" s="79">
        <v>16</v>
      </c>
      <c r="F17" s="79">
        <v>6653.6</v>
      </c>
      <c r="G17" s="79"/>
      <c r="H17" s="79"/>
      <c r="I17" s="79"/>
      <c r="J17" s="79"/>
      <c r="K17" s="79">
        <v>1</v>
      </c>
      <c r="L17" s="79">
        <v>420.4</v>
      </c>
    </row>
    <row r="18" spans="1:12" ht="21" customHeight="1">
      <c r="A18" s="69">
        <v>13</v>
      </c>
      <c r="B18" s="80" t="s">
        <v>97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ht="21" customHeight="1">
      <c r="A19" s="69">
        <v>14</v>
      </c>
      <c r="B19" s="80" t="s">
        <v>98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ht="29.25" customHeight="1">
      <c r="A20" s="69">
        <v>15</v>
      </c>
      <c r="B20" s="80" t="s">
        <v>102</v>
      </c>
      <c r="C20" s="79">
        <v>1</v>
      </c>
      <c r="D20" s="79">
        <v>384.2</v>
      </c>
      <c r="E20" s="79"/>
      <c r="F20" s="79"/>
      <c r="G20" s="79"/>
      <c r="H20" s="79"/>
      <c r="I20" s="79">
        <v>1</v>
      </c>
      <c r="J20" s="79">
        <v>384.2</v>
      </c>
      <c r="K20" s="79"/>
      <c r="L20" s="79"/>
    </row>
    <row r="21" spans="1:12" ht="33.75" customHeight="1">
      <c r="A21" s="69">
        <v>16</v>
      </c>
      <c r="B21" s="72" t="s">
        <v>73</v>
      </c>
      <c r="C21" s="79">
        <f aca="true" t="shared" si="1" ref="C21:L21">SUM(C22:C23)</f>
        <v>0</v>
      </c>
      <c r="D21" s="79">
        <f t="shared" si="1"/>
        <v>0</v>
      </c>
      <c r="E21" s="79">
        <f t="shared" si="1"/>
        <v>0</v>
      </c>
      <c r="F21" s="79">
        <f t="shared" si="1"/>
        <v>0</v>
      </c>
      <c r="G21" s="79">
        <f t="shared" si="1"/>
        <v>0</v>
      </c>
      <c r="H21" s="79">
        <f t="shared" si="1"/>
        <v>0</v>
      </c>
      <c r="I21" s="79">
        <f t="shared" si="1"/>
        <v>0</v>
      </c>
      <c r="J21" s="79">
        <f t="shared" si="1"/>
        <v>0</v>
      </c>
      <c r="K21" s="79">
        <f t="shared" si="1"/>
        <v>0</v>
      </c>
      <c r="L21" s="79">
        <f t="shared" si="1"/>
        <v>0</v>
      </c>
    </row>
    <row r="22" spans="1:12" ht="14.25" customHeight="1">
      <c r="A22" s="69">
        <v>17</v>
      </c>
      <c r="B22" s="81" t="s">
        <v>1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2" ht="23.25" customHeight="1">
      <c r="A23" s="69">
        <v>18</v>
      </c>
      <c r="B23" s="81" t="s">
        <v>2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1:12" ht="46.5" customHeight="1">
      <c r="A24" s="69">
        <v>19</v>
      </c>
      <c r="B24" s="72" t="s">
        <v>99</v>
      </c>
      <c r="C24" s="79">
        <v>3003</v>
      </c>
      <c r="D24" s="79">
        <v>9136506.26</v>
      </c>
      <c r="E24" s="79">
        <v>2656</v>
      </c>
      <c r="F24" s="79">
        <v>8402045.42000001</v>
      </c>
      <c r="G24" s="79">
        <v>56</v>
      </c>
      <c r="H24" s="79">
        <v>139703.87</v>
      </c>
      <c r="I24" s="79">
        <v>36</v>
      </c>
      <c r="J24" s="79">
        <v>90785.26</v>
      </c>
      <c r="K24" s="79">
        <v>326</v>
      </c>
      <c r="L24" s="79">
        <v>624268.194999999</v>
      </c>
    </row>
    <row r="25" spans="1:12" ht="31.5" customHeight="1">
      <c r="A25" s="69">
        <v>20</v>
      </c>
      <c r="B25" s="72" t="s">
        <v>74</v>
      </c>
      <c r="C25" s="79">
        <v>1309</v>
      </c>
      <c r="D25" s="79">
        <v>1067627.80000001</v>
      </c>
      <c r="E25" s="79">
        <v>1213</v>
      </c>
      <c r="F25" s="79">
        <v>1031124.90000001</v>
      </c>
      <c r="G25" s="79">
        <v>24</v>
      </c>
      <c r="H25" s="79">
        <v>17853.2</v>
      </c>
      <c r="I25" s="79">
        <v>1</v>
      </c>
      <c r="J25" s="79">
        <v>420.4</v>
      </c>
      <c r="K25" s="79">
        <v>97</v>
      </c>
      <c r="L25" s="79">
        <v>41808.8000000001</v>
      </c>
    </row>
    <row r="26" spans="1:12" ht="20.25" customHeight="1">
      <c r="A26" s="69">
        <v>21</v>
      </c>
      <c r="B26" s="73" t="s">
        <v>71</v>
      </c>
      <c r="C26" s="79">
        <v>309</v>
      </c>
      <c r="D26" s="79">
        <v>648044</v>
      </c>
      <c r="E26" s="79">
        <v>309</v>
      </c>
      <c r="F26" s="79">
        <v>639857.58</v>
      </c>
      <c r="G26" s="79">
        <v>6</v>
      </c>
      <c r="H26" s="79">
        <v>10486.7</v>
      </c>
      <c r="I26" s="79"/>
      <c r="J26" s="79"/>
      <c r="K26" s="79">
        <v>1</v>
      </c>
      <c r="L26" s="79">
        <v>2102</v>
      </c>
    </row>
    <row r="27" spans="1:12" ht="20.25" customHeight="1">
      <c r="A27" s="69">
        <v>22</v>
      </c>
      <c r="B27" s="73" t="s">
        <v>72</v>
      </c>
      <c r="C27" s="79">
        <v>1000</v>
      </c>
      <c r="D27" s="79">
        <v>419583.800000006</v>
      </c>
      <c r="E27" s="79">
        <v>904</v>
      </c>
      <c r="F27" s="79">
        <v>391267.320000004</v>
      </c>
      <c r="G27" s="79">
        <v>18</v>
      </c>
      <c r="H27" s="79">
        <v>7366.5</v>
      </c>
      <c r="I27" s="79">
        <v>1</v>
      </c>
      <c r="J27" s="79">
        <v>420.4</v>
      </c>
      <c r="K27" s="79">
        <v>96</v>
      </c>
      <c r="L27" s="79">
        <v>39706.8000000001</v>
      </c>
    </row>
    <row r="28" spans="1:12" ht="15">
      <c r="A28" s="69">
        <v>23</v>
      </c>
      <c r="B28" s="71" t="s">
        <v>107</v>
      </c>
      <c r="C28" s="78">
        <f aca="true" t="shared" si="2" ref="C28:L28">SUM(C29:C38)</f>
        <v>0</v>
      </c>
      <c r="D28" s="78">
        <f t="shared" si="2"/>
        <v>0</v>
      </c>
      <c r="E28" s="78">
        <f t="shared" si="2"/>
        <v>0</v>
      </c>
      <c r="F28" s="78">
        <f t="shared" si="2"/>
        <v>0</v>
      </c>
      <c r="G28" s="78">
        <f t="shared" si="2"/>
        <v>0</v>
      </c>
      <c r="H28" s="78">
        <f t="shared" si="2"/>
        <v>0</v>
      </c>
      <c r="I28" s="78">
        <f t="shared" si="2"/>
        <v>0</v>
      </c>
      <c r="J28" s="78">
        <f t="shared" si="2"/>
        <v>0</v>
      </c>
      <c r="K28" s="78">
        <f t="shared" si="2"/>
        <v>0</v>
      </c>
      <c r="L28" s="78">
        <f t="shared" si="2"/>
        <v>0</v>
      </c>
    </row>
    <row r="29" spans="1:12" ht="15.75" customHeight="1">
      <c r="A29" s="69">
        <v>24</v>
      </c>
      <c r="B29" s="72" t="s">
        <v>5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1:12" ht="15">
      <c r="A30" s="69">
        <v>25</v>
      </c>
      <c r="B30" s="72" t="s">
        <v>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2" ht="15">
      <c r="A31" s="69">
        <v>26</v>
      </c>
      <c r="B31" s="72" t="s">
        <v>97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15">
      <c r="A32" s="69">
        <v>27</v>
      </c>
      <c r="B32" s="72" t="s">
        <v>98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75">
      <c r="A33" s="69">
        <v>28</v>
      </c>
      <c r="B33" s="72" t="s">
        <v>75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1:12" ht="45">
      <c r="A34" s="69">
        <v>29</v>
      </c>
      <c r="B34" s="72" t="s">
        <v>76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1:12" ht="30">
      <c r="A35" s="69">
        <v>30</v>
      </c>
      <c r="B35" s="72" t="s">
        <v>100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1:12" ht="30">
      <c r="A36" s="69">
        <v>31</v>
      </c>
      <c r="B36" s="72" t="s">
        <v>14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1:12" ht="15">
      <c r="A37" s="69">
        <v>32</v>
      </c>
      <c r="B37" s="72" t="s">
        <v>15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12" ht="105">
      <c r="A38" s="69">
        <v>33</v>
      </c>
      <c r="B38" s="72" t="s">
        <v>77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2" ht="31.5" customHeight="1">
      <c r="A39" s="69">
        <v>34</v>
      </c>
      <c r="B39" s="71" t="s">
        <v>108</v>
      </c>
      <c r="C39" s="78">
        <f aca="true" t="shared" si="3" ref="C39:L39">SUM(C40,C47,C48,C49)</f>
        <v>0</v>
      </c>
      <c r="D39" s="78">
        <f t="shared" si="3"/>
        <v>0</v>
      </c>
      <c r="E39" s="78">
        <f t="shared" si="3"/>
        <v>0</v>
      </c>
      <c r="F39" s="78">
        <f t="shared" si="3"/>
        <v>0</v>
      </c>
      <c r="G39" s="78">
        <f t="shared" si="3"/>
        <v>0</v>
      </c>
      <c r="H39" s="78">
        <f t="shared" si="3"/>
        <v>0</v>
      </c>
      <c r="I39" s="78">
        <f t="shared" si="3"/>
        <v>0</v>
      </c>
      <c r="J39" s="78">
        <f t="shared" si="3"/>
        <v>0</v>
      </c>
      <c r="K39" s="78">
        <f t="shared" si="3"/>
        <v>0</v>
      </c>
      <c r="L39" s="78">
        <f t="shared" si="3"/>
        <v>0</v>
      </c>
    </row>
    <row r="40" spans="1:12" ht="24" customHeight="1">
      <c r="A40" s="69">
        <v>35</v>
      </c>
      <c r="B40" s="72" t="s">
        <v>78</v>
      </c>
      <c r="C40" s="79">
        <f aca="true" t="shared" si="4" ref="C40:L40">SUM(C41,C44)</f>
        <v>0</v>
      </c>
      <c r="D40" s="79">
        <f t="shared" si="4"/>
        <v>0</v>
      </c>
      <c r="E40" s="79">
        <f t="shared" si="4"/>
        <v>0</v>
      </c>
      <c r="F40" s="79">
        <f t="shared" si="4"/>
        <v>0</v>
      </c>
      <c r="G40" s="79">
        <f t="shared" si="4"/>
        <v>0</v>
      </c>
      <c r="H40" s="79">
        <f t="shared" si="4"/>
        <v>0</v>
      </c>
      <c r="I40" s="79">
        <f t="shared" si="4"/>
        <v>0</v>
      </c>
      <c r="J40" s="79">
        <f t="shared" si="4"/>
        <v>0</v>
      </c>
      <c r="K40" s="79">
        <f t="shared" si="4"/>
        <v>0</v>
      </c>
      <c r="L40" s="79">
        <f t="shared" si="4"/>
        <v>0</v>
      </c>
    </row>
    <row r="41" spans="1:12" ht="19.5" customHeight="1">
      <c r="A41" s="69">
        <v>36</v>
      </c>
      <c r="B41" s="72" t="s">
        <v>79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1:12" ht="16.5" customHeight="1">
      <c r="A42" s="69">
        <v>37</v>
      </c>
      <c r="B42" s="73" t="s">
        <v>80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ht="16.5" customHeight="1">
      <c r="A43" s="69">
        <v>38</v>
      </c>
      <c r="B43" s="73" t="s">
        <v>69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21" customHeight="1">
      <c r="A44" s="69">
        <v>39</v>
      </c>
      <c r="B44" s="72" t="s">
        <v>81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2" ht="30" customHeight="1">
      <c r="A45" s="69">
        <v>40</v>
      </c>
      <c r="B45" s="73" t="s">
        <v>82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1:12" ht="21" customHeight="1">
      <c r="A46" s="69">
        <v>41</v>
      </c>
      <c r="B46" s="73" t="s">
        <v>72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1:12" ht="45" customHeight="1">
      <c r="A47" s="69">
        <v>42</v>
      </c>
      <c r="B47" s="72" t="s">
        <v>83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1:12" ht="30" customHeight="1">
      <c r="A48" s="69">
        <v>43</v>
      </c>
      <c r="B48" s="74" t="s">
        <v>16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1:12" ht="51" customHeight="1">
      <c r="A49" s="69">
        <v>44</v>
      </c>
      <c r="B49" s="72" t="s">
        <v>84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1:12" ht="21.75" customHeight="1">
      <c r="A50" s="69">
        <v>45</v>
      </c>
      <c r="B50" s="71" t="s">
        <v>109</v>
      </c>
      <c r="C50" s="78">
        <f aca="true" t="shared" si="5" ref="C50:L50">SUM(C51:C54)</f>
        <v>52</v>
      </c>
      <c r="D50" s="78">
        <f t="shared" si="5"/>
        <v>4643</v>
      </c>
      <c r="E50" s="78">
        <f t="shared" si="5"/>
        <v>43</v>
      </c>
      <c r="F50" s="78">
        <f t="shared" si="5"/>
        <v>4106.79</v>
      </c>
      <c r="G50" s="78">
        <f t="shared" si="5"/>
        <v>0</v>
      </c>
      <c r="H50" s="78">
        <f t="shared" si="5"/>
        <v>0</v>
      </c>
      <c r="I50" s="78">
        <f t="shared" si="5"/>
        <v>0</v>
      </c>
      <c r="J50" s="78">
        <f t="shared" si="5"/>
        <v>0</v>
      </c>
      <c r="K50" s="78">
        <f t="shared" si="5"/>
        <v>9</v>
      </c>
      <c r="L50" s="78">
        <f t="shared" si="5"/>
        <v>545.82</v>
      </c>
    </row>
    <row r="51" spans="1:12" ht="18.75" customHeight="1">
      <c r="A51" s="69">
        <v>46</v>
      </c>
      <c r="B51" s="72" t="s">
        <v>9</v>
      </c>
      <c r="C51" s="79">
        <v>3</v>
      </c>
      <c r="D51" s="79">
        <v>229.85</v>
      </c>
      <c r="E51" s="79">
        <v>3</v>
      </c>
      <c r="F51" s="79">
        <v>230.18</v>
      </c>
      <c r="G51" s="79"/>
      <c r="H51" s="79"/>
      <c r="I51" s="79"/>
      <c r="J51" s="79"/>
      <c r="K51" s="79"/>
      <c r="L51" s="79"/>
    </row>
    <row r="52" spans="1:12" ht="27" customHeight="1">
      <c r="A52" s="69">
        <v>47</v>
      </c>
      <c r="B52" s="72" t="s">
        <v>10</v>
      </c>
      <c r="C52" s="79">
        <v>44</v>
      </c>
      <c r="D52" s="79">
        <v>2742.06</v>
      </c>
      <c r="E52" s="79">
        <v>35</v>
      </c>
      <c r="F52" s="79">
        <v>2198.53</v>
      </c>
      <c r="G52" s="79"/>
      <c r="H52" s="79"/>
      <c r="I52" s="79"/>
      <c r="J52" s="79"/>
      <c r="K52" s="79">
        <v>9</v>
      </c>
      <c r="L52" s="79">
        <v>545.82</v>
      </c>
    </row>
    <row r="53" spans="1:12" ht="76.5" customHeight="1">
      <c r="A53" s="69">
        <v>48</v>
      </c>
      <c r="B53" s="72" t="s">
        <v>85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ht="24" customHeight="1">
      <c r="A54" s="69">
        <v>49</v>
      </c>
      <c r="B54" s="72" t="s">
        <v>86</v>
      </c>
      <c r="C54" s="79">
        <v>5</v>
      </c>
      <c r="D54" s="79">
        <v>1671.09</v>
      </c>
      <c r="E54" s="79">
        <v>5</v>
      </c>
      <c r="F54" s="79">
        <v>1678.08</v>
      </c>
      <c r="G54" s="79"/>
      <c r="H54" s="79"/>
      <c r="I54" s="79"/>
      <c r="J54" s="79"/>
      <c r="K54" s="79"/>
      <c r="L54" s="79"/>
    </row>
    <row r="55" spans="1:12" ht="28.5" customHeight="1">
      <c r="A55" s="69">
        <v>50</v>
      </c>
      <c r="B55" s="71" t="s">
        <v>101</v>
      </c>
      <c r="C55" s="78">
        <v>4</v>
      </c>
      <c r="D55" s="78">
        <v>1681.6</v>
      </c>
      <c r="E55" s="78"/>
      <c r="F55" s="78"/>
      <c r="G55" s="78"/>
      <c r="H55" s="78"/>
      <c r="I55" s="78">
        <v>4</v>
      </c>
      <c r="J55" s="78">
        <v>1681.6</v>
      </c>
      <c r="K55" s="79"/>
      <c r="L55" s="78"/>
    </row>
    <row r="56" spans="1:12" ht="15">
      <c r="A56" s="69">
        <v>51</v>
      </c>
      <c r="B56" s="70" t="s">
        <v>110</v>
      </c>
      <c r="C56" s="78">
        <f aca="true" t="shared" si="6" ref="C56:L56">SUM(C6,C28,C39,C50,C55)</f>
        <v>4396</v>
      </c>
      <c r="D56" s="78">
        <f t="shared" si="6"/>
        <v>10230009.82000001</v>
      </c>
      <c r="E56" s="78">
        <f t="shared" si="6"/>
        <v>3930</v>
      </c>
      <c r="F56" s="78">
        <f t="shared" si="6"/>
        <v>9447083.710000018</v>
      </c>
      <c r="G56" s="78">
        <f t="shared" si="6"/>
        <v>81</v>
      </c>
      <c r="H56" s="78">
        <f t="shared" si="6"/>
        <v>158325.47</v>
      </c>
      <c r="I56" s="78">
        <f t="shared" si="6"/>
        <v>50</v>
      </c>
      <c r="J56" s="78">
        <f t="shared" si="6"/>
        <v>103736.71999999999</v>
      </c>
      <c r="K56" s="78">
        <f t="shared" si="6"/>
        <v>433</v>
      </c>
      <c r="L56" s="78">
        <f t="shared" si="6"/>
        <v>667043.214999999</v>
      </c>
    </row>
    <row r="57" spans="3:12" ht="12">
      <c r="C57" s="42"/>
      <c r="D57" s="45"/>
      <c r="E57" s="45"/>
      <c r="F57" s="45"/>
      <c r="G57" s="42"/>
      <c r="H57" s="42"/>
      <c r="I57" s="42"/>
      <c r="J57" s="42"/>
      <c r="K57" s="42"/>
      <c r="L57" s="42"/>
    </row>
    <row r="58" spans="2:12" ht="12.75">
      <c r="B58" s="43"/>
      <c r="C58" s="42"/>
      <c r="D58" s="45"/>
      <c r="E58" s="45"/>
      <c r="F58" s="45"/>
      <c r="G58" s="42"/>
      <c r="H58" s="42"/>
      <c r="I58" s="42"/>
      <c r="J58" s="42"/>
      <c r="K58" s="42"/>
      <c r="L58" s="42"/>
    </row>
    <row r="59" spans="2:12" ht="12.75">
      <c r="B59" s="43"/>
      <c r="C59" s="42"/>
      <c r="D59" s="45"/>
      <c r="E59" s="45"/>
      <c r="F59" s="45"/>
      <c r="G59" s="42"/>
      <c r="H59" s="42"/>
      <c r="I59" s="42"/>
      <c r="J59" s="42"/>
      <c r="K59" s="42"/>
      <c r="L59" s="42"/>
    </row>
    <row r="60" ht="12.75">
      <c r="B60" s="43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&amp;L8AE73F69&amp;CФорма № 10, Підрозділ: Харківський апеляційний суд,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47"/>
      <c r="B1" s="48" t="s">
        <v>90</v>
      </c>
      <c r="C1" s="48"/>
      <c r="D1" s="48"/>
      <c r="E1" s="47"/>
      <c r="F1" s="47"/>
    </row>
    <row r="2" spans="1:6" ht="12.75">
      <c r="A2" s="47"/>
      <c r="B2" s="49"/>
      <c r="C2" s="49"/>
      <c r="D2" s="49"/>
      <c r="E2" s="47"/>
      <c r="F2" s="47"/>
    </row>
    <row r="3" spans="1:6" ht="44.25" customHeight="1">
      <c r="A3" s="50" t="s">
        <v>0</v>
      </c>
      <c r="B3" s="126" t="s">
        <v>17</v>
      </c>
      <c r="C3" s="127"/>
      <c r="D3" s="128"/>
      <c r="E3" s="51" t="s">
        <v>7</v>
      </c>
      <c r="F3" s="51" t="s">
        <v>11</v>
      </c>
    </row>
    <row r="4" spans="1:6" ht="18" customHeight="1">
      <c r="A4" s="52">
        <v>1</v>
      </c>
      <c r="B4" s="129" t="s">
        <v>53</v>
      </c>
      <c r="C4" s="130"/>
      <c r="D4" s="131"/>
      <c r="E4" s="75">
        <f>SUM(E5:E25)</f>
        <v>353</v>
      </c>
      <c r="F4" s="75">
        <f>SUM(F5:F25)</f>
        <v>532199.205</v>
      </c>
    </row>
    <row r="5" spans="1:6" ht="20.25" customHeight="1">
      <c r="A5" s="52">
        <v>2</v>
      </c>
      <c r="B5" s="122" t="s">
        <v>54</v>
      </c>
      <c r="C5" s="123"/>
      <c r="D5" s="124"/>
      <c r="E5" s="76">
        <v>56</v>
      </c>
      <c r="F5" s="77">
        <v>57347.04</v>
      </c>
    </row>
    <row r="6" spans="1:6" ht="28.5" customHeight="1">
      <c r="A6" s="52">
        <v>3</v>
      </c>
      <c r="B6" s="122" t="s">
        <v>55</v>
      </c>
      <c r="C6" s="123"/>
      <c r="D6" s="124"/>
      <c r="E6" s="76">
        <v>19</v>
      </c>
      <c r="F6" s="77">
        <v>35627.2</v>
      </c>
    </row>
    <row r="7" spans="1:6" ht="40.5" customHeight="1">
      <c r="A7" s="52">
        <v>4</v>
      </c>
      <c r="B7" s="122" t="s">
        <v>91</v>
      </c>
      <c r="C7" s="123"/>
      <c r="D7" s="124"/>
      <c r="E7" s="76">
        <v>68</v>
      </c>
      <c r="F7" s="77">
        <v>81645.1999999999</v>
      </c>
    </row>
    <row r="8" spans="1:6" ht="41.25" customHeight="1">
      <c r="A8" s="52">
        <v>5</v>
      </c>
      <c r="B8" s="122" t="s">
        <v>56</v>
      </c>
      <c r="C8" s="123"/>
      <c r="D8" s="124"/>
      <c r="E8" s="76"/>
      <c r="F8" s="77"/>
    </row>
    <row r="9" spans="1:6" ht="30.75" customHeight="1">
      <c r="A9" s="52">
        <v>6</v>
      </c>
      <c r="B9" s="122" t="s">
        <v>57</v>
      </c>
      <c r="C9" s="123"/>
      <c r="D9" s="124"/>
      <c r="E9" s="76">
        <v>1</v>
      </c>
      <c r="F9" s="77">
        <v>1261.2</v>
      </c>
    </row>
    <row r="10" spans="1:6" ht="18" customHeight="1">
      <c r="A10" s="52">
        <v>7</v>
      </c>
      <c r="B10" s="122" t="s">
        <v>58</v>
      </c>
      <c r="C10" s="123"/>
      <c r="D10" s="124"/>
      <c r="E10" s="76">
        <v>14</v>
      </c>
      <c r="F10" s="77">
        <v>109493.02</v>
      </c>
    </row>
    <row r="11" spans="1:6" ht="18.75" customHeight="1">
      <c r="A11" s="52">
        <v>8</v>
      </c>
      <c r="B11" s="122" t="s">
        <v>59</v>
      </c>
      <c r="C11" s="123"/>
      <c r="D11" s="124"/>
      <c r="E11" s="76">
        <v>15</v>
      </c>
      <c r="F11" s="77">
        <v>18251.2</v>
      </c>
    </row>
    <row r="12" spans="1:6" ht="29.25" customHeight="1">
      <c r="A12" s="52">
        <v>9</v>
      </c>
      <c r="B12" s="122" t="s">
        <v>105</v>
      </c>
      <c r="C12" s="123"/>
      <c r="D12" s="124"/>
      <c r="E12" s="76">
        <v>1</v>
      </c>
      <c r="F12" s="77">
        <v>1261.2</v>
      </c>
    </row>
    <row r="13" spans="1:6" ht="20.25" customHeight="1">
      <c r="A13" s="52">
        <v>10</v>
      </c>
      <c r="B13" s="122" t="s">
        <v>92</v>
      </c>
      <c r="C13" s="123"/>
      <c r="D13" s="124"/>
      <c r="E13" s="76">
        <v>131</v>
      </c>
      <c r="F13" s="77">
        <v>151704.095</v>
      </c>
    </row>
    <row r="14" spans="1:6" ht="21" customHeight="1">
      <c r="A14" s="52">
        <v>11</v>
      </c>
      <c r="B14" s="122" t="s">
        <v>60</v>
      </c>
      <c r="C14" s="123"/>
      <c r="D14" s="124"/>
      <c r="E14" s="76">
        <v>13</v>
      </c>
      <c r="F14" s="77">
        <v>20617.27</v>
      </c>
    </row>
    <row r="15" spans="1:6" ht="20.25" customHeight="1">
      <c r="A15" s="52">
        <v>12</v>
      </c>
      <c r="B15" s="122" t="s">
        <v>61</v>
      </c>
      <c r="C15" s="123"/>
      <c r="D15" s="124"/>
      <c r="E15" s="76"/>
      <c r="F15" s="77"/>
    </row>
    <row r="16" spans="1:6" ht="30" customHeight="1">
      <c r="A16" s="52">
        <v>13</v>
      </c>
      <c r="B16" s="122" t="s">
        <v>62</v>
      </c>
      <c r="C16" s="123"/>
      <c r="D16" s="124"/>
      <c r="E16" s="76"/>
      <c r="F16" s="77"/>
    </row>
    <row r="17" spans="1:6" ht="20.25" customHeight="1">
      <c r="A17" s="52">
        <v>14</v>
      </c>
      <c r="B17" s="122" t="s">
        <v>104</v>
      </c>
      <c r="C17" s="123"/>
      <c r="D17" s="124"/>
      <c r="E17" s="76">
        <v>28</v>
      </c>
      <c r="F17" s="77">
        <v>45322.58</v>
      </c>
    </row>
    <row r="18" spans="1:6" ht="27" customHeight="1">
      <c r="A18" s="52">
        <v>15</v>
      </c>
      <c r="B18" s="122" t="s">
        <v>63</v>
      </c>
      <c r="C18" s="123"/>
      <c r="D18" s="124"/>
      <c r="E18" s="76"/>
      <c r="F18" s="77"/>
    </row>
    <row r="19" spans="1:6" ht="54.75" customHeight="1">
      <c r="A19" s="52">
        <v>16</v>
      </c>
      <c r="B19" s="122" t="s">
        <v>64</v>
      </c>
      <c r="C19" s="123"/>
      <c r="D19" s="124"/>
      <c r="E19" s="76">
        <v>1</v>
      </c>
      <c r="F19" s="77">
        <v>1261.2</v>
      </c>
    </row>
    <row r="20" spans="1:6" ht="21" customHeight="1">
      <c r="A20" s="52">
        <v>17</v>
      </c>
      <c r="B20" s="122" t="s">
        <v>88</v>
      </c>
      <c r="C20" s="123"/>
      <c r="D20" s="124"/>
      <c r="E20" s="76">
        <v>1</v>
      </c>
      <c r="F20" s="77">
        <v>2102</v>
      </c>
    </row>
    <row r="21" spans="1:6" ht="30" customHeight="1">
      <c r="A21" s="52">
        <v>18</v>
      </c>
      <c r="B21" s="122" t="s">
        <v>87</v>
      </c>
      <c r="C21" s="123"/>
      <c r="D21" s="124"/>
      <c r="E21" s="76"/>
      <c r="F21" s="77"/>
    </row>
    <row r="22" spans="1:6" ht="57" customHeight="1">
      <c r="A22" s="52">
        <v>19</v>
      </c>
      <c r="B22" s="125" t="s">
        <v>89</v>
      </c>
      <c r="C22" s="125"/>
      <c r="D22" s="125"/>
      <c r="E22" s="76"/>
      <c r="F22" s="77"/>
    </row>
    <row r="23" spans="1:6" ht="68.25" customHeight="1">
      <c r="A23" s="52">
        <v>20</v>
      </c>
      <c r="B23" s="122" t="s">
        <v>93</v>
      </c>
      <c r="C23" s="123"/>
      <c r="D23" s="124"/>
      <c r="E23" s="76">
        <v>3</v>
      </c>
      <c r="F23" s="77">
        <v>3783.6</v>
      </c>
    </row>
    <row r="24" spans="1:6" ht="54.75" customHeight="1">
      <c r="A24" s="52">
        <v>21</v>
      </c>
      <c r="B24" s="122" t="s">
        <v>94</v>
      </c>
      <c r="C24" s="123"/>
      <c r="D24" s="124"/>
      <c r="E24" s="76">
        <v>2</v>
      </c>
      <c r="F24" s="77">
        <v>2522.4</v>
      </c>
    </row>
    <row r="25" spans="1:6" ht="54.75" customHeight="1">
      <c r="A25" s="52">
        <v>22</v>
      </c>
      <c r="B25" s="125" t="s">
        <v>103</v>
      </c>
      <c r="C25" s="125"/>
      <c r="D25" s="125"/>
      <c r="E25" s="76"/>
      <c r="F25" s="77"/>
    </row>
    <row r="26" spans="1:6" ht="12.75">
      <c r="A26" s="53"/>
      <c r="B26" s="53"/>
      <c r="C26" s="53"/>
      <c r="D26" s="53"/>
      <c r="E26" s="53"/>
      <c r="F26" s="53"/>
    </row>
    <row r="27" spans="1:11" ht="16.5" customHeight="1">
      <c r="A27" s="54"/>
      <c r="I27" s="56"/>
      <c r="J27" s="56"/>
      <c r="K27" s="56"/>
    </row>
    <row r="28" spans="1:11" ht="14.25">
      <c r="A28" s="55"/>
      <c r="I28" s="57"/>
      <c r="J28" s="53"/>
      <c r="K28" s="53"/>
    </row>
    <row r="29" spans="1:11" ht="14.25">
      <c r="A29" s="58"/>
      <c r="I29" s="59"/>
      <c r="J29" s="53"/>
      <c r="K29" s="53"/>
    </row>
    <row r="30" spans="1:11" ht="14.25">
      <c r="A30" s="58"/>
      <c r="I30" s="59"/>
      <c r="J30" s="53"/>
      <c r="K30" s="53"/>
    </row>
    <row r="31" spans="1:11" ht="15" customHeight="1">
      <c r="A31" s="60"/>
      <c r="I31" s="62"/>
      <c r="J31" s="62"/>
      <c r="K31" s="63"/>
    </row>
    <row r="32" spans="1:11" ht="15" customHeight="1">
      <c r="A32" s="64" t="s">
        <v>115</v>
      </c>
      <c r="I32" s="65"/>
      <c r="J32" s="62"/>
      <c r="K32" s="63"/>
    </row>
    <row r="33" spans="1:11" ht="15" customHeight="1">
      <c r="A33" s="64" t="s">
        <v>115</v>
      </c>
      <c r="I33" s="66"/>
      <c r="J33" s="66"/>
      <c r="K33" s="66"/>
    </row>
    <row r="34" spans="1:11" ht="15.75" customHeight="1">
      <c r="A34" s="67"/>
      <c r="I34" s="62"/>
      <c r="J34" s="62"/>
      <c r="K34" s="63"/>
    </row>
    <row r="35" spans="1:11" ht="12.75">
      <c r="A35" s="67"/>
      <c r="G35" s="68"/>
      <c r="H35" s="61"/>
      <c r="I35" s="62"/>
      <c r="J35" s="62"/>
      <c r="K35" s="63"/>
    </row>
    <row r="36" spans="1:11" ht="12.75">
      <c r="A36" s="60"/>
      <c r="G36" s="53"/>
      <c r="H36" s="53"/>
      <c r="I36" s="53"/>
      <c r="J36" s="53"/>
      <c r="K36" s="53"/>
    </row>
  </sheetData>
  <sheetProtection/>
  <mergeCells count="23">
    <mergeCell ref="B9:D9"/>
    <mergeCell ref="B10:D10"/>
    <mergeCell ref="B3:D3"/>
    <mergeCell ref="B4:D4"/>
    <mergeCell ref="B5:D5"/>
    <mergeCell ref="B6:D6"/>
    <mergeCell ref="B7:D7"/>
    <mergeCell ref="B8:D8"/>
    <mergeCell ref="B25:D25"/>
    <mergeCell ref="B11:D11"/>
    <mergeCell ref="B12:D12"/>
    <mergeCell ref="B13:D13"/>
    <mergeCell ref="B14:D14"/>
    <mergeCell ref="B20:D20"/>
    <mergeCell ref="B22:D22"/>
    <mergeCell ref="B23:D23"/>
    <mergeCell ref="B24:D24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&amp;L8AE73F69&amp;CФорма № 10, Підрозділ: Харківський апеляційний суд,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2018-03-15T14:08:04Z</cp:lastPrinted>
  <dcterms:created xsi:type="dcterms:W3CDTF">2015-09-09T10:27:37Z</dcterms:created>
  <dcterms:modified xsi:type="dcterms:W3CDTF">2021-02-16T14:32:32Z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10_04818_4.2020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8AE73F69</vt:lpwstr>
  </property>
  <property fmtid="{D5CDD505-2E9C-101B-9397-08002B2CF9AE}" pid="9" name="Підрозділ">
    <vt:lpwstr>Харківський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