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<sst xmlns="http://schemas.openxmlformats.org/spreadsheetml/2006/main" count="169" uniqueCount="147">
  <si>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</si>
  <si>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</si>
  <si>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</si>
  <si>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</si>
  <si>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</si>
  <si>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</si>
  <si>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</si>
  <si>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</si>
  <si>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</si>
  <si>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</si>
  <si>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</si>
  <si>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</si>
  <si>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</si>
  <si>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</si>
  <si>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</si>
  <si>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</si>
  <si>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</si>
  <si>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</si>
  <si>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</si>
  <si>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</si>
  <si>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</si>
  <si>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</si>
  <si>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</si>
  <si>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</si>
  <si>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</si>
  <si>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</si>
  <si>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</si>
  <si>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</si>
  <si>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</si>
  <si>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</si>
  <si>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</si>
  <si>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</si>
  <si>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</si>
  <si>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</si>
  <si>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</si>
  <si>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</si>
  <si>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</si>
  <si>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</si>
  <si>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</si>
  <si>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</si>
  <si>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</si>
  <si>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</si>
  <si>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</si>
  <si>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</si>
  <si>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</si>
  <si>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</si>
  <si>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</si>
  <si>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</si>
  <si>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</si>
  <si>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</si>
  <si>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</si>
  <si>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</si>
  <si>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</si>
  <si>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</si>
  <si>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</si>
  <si>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</si>
  <si>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</si>
  <si>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</si>
  <si>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</si>
  <si>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</si>
  <si>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</si>
  <si>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</si>
  <si>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</si>
  <si>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</si>
  <si>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</si>
  <si>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</si>
  <si>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</si>
  <si>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</si>
  <si>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</si>
  <si>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</si>
  <si>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</si>
  <si>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</si>
  <si>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</si>
  <si>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</si>
  <si>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</si>
  <si>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</si>
  <si>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</si>
  <si>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</si>
  <si>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</si>
  <si>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</si>
  <si>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</si>
  <si>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</si>
  <si>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</si>
  <si>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</si>
  <si>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</si>
  <si>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</si>
  <si>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</si>
  <si>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</si>
  <si>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</si>
  <si>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</si>
  <si>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</si>
  <si>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</si>
  <si>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</si>
  <si>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</si>
  <si>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</si>
  <si>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</si>
  <si>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</si>
  <si>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</si>
  <si>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</si>
  <si>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</si>
  <si>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</si>
  <si>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</si>
  <si>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</si>
  <si>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</si>
  <si>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</si>
  <si>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</si>
  <si>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</si>
  <si>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</si>
  <si>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</si>
  <si>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</si>
  <si>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</si>
  <si>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</si>
  <si>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</si>
  <si>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</si>
  <si>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</si>
  <si>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</si>
  <si>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</si>
  <si>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</si>
  <si>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Харківський апеляційний суд</t>
  </si>
  <si>
    <t>63002. Харківська область.м. Валки</t>
  </si>
  <si>
    <t>вул. Харківська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</si>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</sst>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53" applyFont="1">
      <alignment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5" fillId="0" borderId="0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 horizontal="center"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6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6" fillId="0" borderId="18" xfId="53" applyNumberFormat="1" applyFont="1" applyFill="1" applyBorder="1" applyAlignment="1" applyProtection="1">
      <alignment/>
      <protection/>
    </xf>
    <xf numFmtId="0" fontId="6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8" fillId="0" borderId="18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6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9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0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8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13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left"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56" fillId="0" borderId="22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6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1" fillId="0" borderId="13" xfId="54" applyFont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49" fontId="6" fillId="0" borderId="23" xfId="54" applyNumberFormat="1" applyFont="1" applyBorder="1" applyAlignment="1">
      <alignment horizontal="center" vertical="center" wrapText="1"/>
      <protection/>
    </xf>
    <xf numFmtId="49" fontId="6" fillId="0" borderId="13" xfId="54" applyNumberFormat="1" applyFont="1" applyBorder="1" applyAlignment="1">
      <alignment horizontal="center" vertical="center" wrapText="1"/>
      <protection/>
    </xf>
    <xf numFmtId="0" fontId="8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6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6" fillId="0" borderId="13" xfId="0" applyNumberFormat="1" applyFont="1" applyFill="1" applyBorder="1" applyAlignment="1">
      <alignment horizontal="center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7" fillId="0" borderId="14" xfId="53" applyNumberFormat="1" applyFont="1" applyFill="1" applyBorder="1" applyAlignment="1" applyProtection="1">
      <alignment horizontal="center"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7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5" fillId="0" borderId="0" xfId="53" applyNumberFormat="1" applyFont="1" applyFill="1" applyBorder="1" applyAlignment="1" applyProtection="1">
      <alignment horizontal="center" vertical="center" wrapText="1"/>
      <protection/>
    </xf>
    <xf numFmtId="0" fontId="5" fillId="0" borderId="0" xfId="53" applyNumberFormat="1" applyFont="1" applyFill="1" applyBorder="1" applyAlignment="1" applyProtection="1">
      <alignment horizontal="center"/>
      <protection/>
    </xf>
    <xf numFmtId="0" fontId="6" fillId="0" borderId="23" xfId="53" applyNumberFormat="1" applyFont="1" applyFill="1" applyBorder="1" applyAlignment="1" applyProtection="1">
      <alignment horizontal="center"/>
      <protection/>
    </xf>
    <xf numFmtId="0" fontId="6" fillId="0" borderId="24" xfId="53" applyNumberFormat="1" applyFont="1" applyFill="1" applyBorder="1" applyAlignment="1" applyProtection="1">
      <alignment horizontal="center"/>
      <protection/>
    </xf>
    <xf numFmtId="0" fontId="6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5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59" fillId="0" borderId="20" xfId="0" applyNumberFormat="1" applyFont="1" applyFill="1" applyBorder="1" applyAlignment="1" applyProtection="1">
      <alignment horizontal="center" vertical="center" wrapText="1"/>
      <protection/>
    </xf>
    <xf numFmtId="1" fontId="59" fillId="0" borderId="15" xfId="0" applyNumberFormat="1" applyFont="1" applyFill="1" applyBorder="1" applyAlignment="1" applyProtection="1">
      <alignment horizontal="center" vertical="center" wrapText="1"/>
      <protection/>
    </xf>
    <xf numFmtId="1" fontId="59" fillId="0" borderId="21" xfId="0" applyNumberFormat="1" applyFont="1" applyFill="1" applyBorder="1" applyAlignment="1" applyProtection="1">
      <alignment horizontal="center" vertical="center" wrapText="1"/>
      <protection/>
    </xf>
    <xf numFmtId="0" fontId="60" fillId="0" borderId="20" xfId="0" applyNumberFormat="1" applyFont="1" applyFill="1" applyBorder="1" applyAlignment="1" applyProtection="1">
      <alignment horizontal="center" vertical="center" wrapText="1"/>
      <protection/>
    </xf>
    <xf numFmtId="0" fontId="60" fillId="0" borderId="21" xfId="0" applyNumberFormat="1" applyFont="1" applyFill="1" applyBorder="1" applyAlignment="1" applyProtection="1">
      <alignment horizontal="center" vertical="center" wrapText="1"/>
      <protection/>
    </xf>
    <xf numFmtId="0" fontId="59" fillId="0" borderId="23" xfId="0" applyNumberFormat="1" applyFont="1" applyFill="1" applyBorder="1" applyAlignment="1" applyProtection="1">
      <alignment horizontal="center" vertical="center" wrapText="1"/>
      <protection/>
    </xf>
    <xf numFmtId="0" fontId="59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left"/>
    </xf>
    <xf numFmtId="0" fontId="11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0" fillId="0" borderId="20" xfId="0" applyNumberFormat="1" applyFont="1" applyFill="1" applyBorder="1" applyAlignment="1" applyProtection="1">
      <alignment horizontal="center" vertical="center" wrapText="1"/>
      <protection/>
    </xf>
    <xf numFmtId="1" fontId="60" fillId="0" borderId="21" xfId="0" applyNumberFormat="1" applyFont="1" applyFill="1" applyBorder="1" applyAlignment="1" applyProtection="1">
      <alignment horizontal="center" vertical="center" wrapText="1"/>
      <protection/>
    </xf>
    <xf numFmtId="1" fontId="59" fillId="0" borderId="23" xfId="0" applyNumberFormat="1" applyFont="1" applyFill="1" applyBorder="1" applyAlignment="1" applyProtection="1">
      <alignment horizontal="center" vertical="center" wrapText="1"/>
      <protection/>
    </xf>
    <xf numFmtId="1" fontId="59" fillId="0" borderId="22" xfId="0" applyNumberFormat="1" applyFont="1" applyFill="1" applyBorder="1" applyAlignment="1" applyProtection="1">
      <alignment horizontal="center" vertical="center" wrapText="1"/>
      <protection/>
    </xf>
    <xf numFmtId="0" fontId="59" fillId="0" borderId="20" xfId="0" applyNumberFormat="1" applyFont="1" applyFill="1" applyBorder="1" applyAlignment="1" applyProtection="1">
      <alignment horizontal="center" vertical="center" wrapText="1"/>
      <protection/>
    </xf>
    <xf numFmtId="0" fontId="59" fillId="0" borderId="15" xfId="0" applyNumberFormat="1" applyFont="1" applyFill="1" applyBorder="1" applyAlignment="1" applyProtection="1">
      <alignment horizontal="center" vertical="center" wrapText="1"/>
      <protection/>
    </xf>
    <xf numFmtId="0" fontId="59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6" fillId="0" borderId="23" xfId="54" applyFont="1" applyBorder="1" applyAlignment="1">
      <alignment horizontal="left" vertical="center" wrapText="1"/>
      <protection/>
    </xf>
    <xf numFmtId="0" fontId="6" fillId="0" borderId="24" xfId="54" applyFont="1" applyBorder="1" applyAlignment="1">
      <alignment horizontal="left" vertical="center" wrapText="1"/>
      <protection/>
    </xf>
    <xf numFmtId="0" fontId="6" fillId="0" borderId="22" xfId="54" applyFont="1" applyBorder="1" applyAlignment="1">
      <alignment horizontal="left" vertical="center" wrapText="1"/>
      <protection/>
    </xf>
    <xf numFmtId="0" fontId="11" fillId="0" borderId="23" xfId="54" applyFont="1" applyBorder="1" applyAlignment="1">
      <alignment horizontal="center" vertical="center" wrapText="1"/>
      <protection/>
    </xf>
    <xf numFmtId="0" fontId="11" fillId="0" borderId="24" xfId="54" applyFont="1" applyBorder="1" applyAlignment="1">
      <alignment horizontal="center" vertical="center" wrapText="1"/>
      <protection/>
    </xf>
    <xf numFmtId="0" fontId="11" fillId="0" borderId="22" xfId="54" applyFont="1" applyBorder="1" applyAlignment="1">
      <alignment horizontal="center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13" t="s">
        <v>39</v>
      </c>
      <c r="C3" s="113"/>
      <c r="D3" s="113"/>
      <c r="E3" s="113"/>
      <c r="F3" s="113"/>
      <c r="G3" s="113"/>
      <c r="H3" s="113"/>
    </row>
    <row r="4" spans="2:8" ht="18.75" customHeight="1">
      <c r="B4" s="114"/>
      <c r="C4" s="114"/>
      <c r="D4" s="114"/>
      <c r="E4" s="114"/>
      <c r="F4" s="114"/>
      <c r="G4" s="114"/>
      <c r="H4" s="114"/>
    </row>
    <row r="5" spans="2:8" ht="18.75" customHeight="1">
      <c r="B5" s="3"/>
      <c r="C5" s="3"/>
      <c r="D5" s="119" t="s">
        <v>117</v>
      </c>
      <c r="E5" s="119"/>
      <c r="F5" s="11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5" t="s">
        <v>23</v>
      </c>
      <c r="C10" s="116"/>
      <c r="D10" s="11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98</v>
      </c>
    </row>
    <row r="12" spans="1:7" ht="37.5" customHeight="1">
      <c r="A12" s="8"/>
      <c r="B12" s="95" t="s">
        <v>25</v>
      </c>
      <c r="C12" s="96"/>
      <c r="D12" s="9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95" t="s">
        <v>42</v>
      </c>
      <c r="C14" s="96"/>
      <c r="D14" s="97"/>
      <c r="E14" s="98" t="s">
        <v>41</v>
      </c>
      <c r="F14" s="118" t="s">
        <v>27</v>
      </c>
      <c r="G14" s="118"/>
      <c r="H14" s="118"/>
    </row>
    <row r="15" spans="1:8" ht="12.75" customHeight="1">
      <c r="A15" s="8"/>
      <c r="B15" s="95"/>
      <c r="C15" s="96"/>
      <c r="D15" s="97"/>
      <c r="E15" s="98"/>
      <c r="F15" s="108" t="s">
        <v>99</v>
      </c>
      <c r="G15" s="109"/>
      <c r="H15" s="10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95" t="s">
        <v>43</v>
      </c>
      <c r="C17" s="96"/>
      <c r="D17" s="97"/>
      <c r="E17" s="98" t="s">
        <v>41</v>
      </c>
      <c r="F17" s="120" t="s">
        <v>100</v>
      </c>
      <c r="G17" s="121"/>
      <c r="H17" s="121"/>
    </row>
    <row r="18" spans="1:8" ht="12.75" customHeight="1">
      <c r="A18" s="8"/>
      <c r="B18" s="95"/>
      <c r="C18" s="96"/>
      <c r="D18" s="97"/>
      <c r="E18" s="98"/>
      <c r="F18" s="120"/>
      <c r="G18" s="121"/>
      <c r="H18" s="12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95" t="s">
        <v>46</v>
      </c>
      <c r="C20" s="96"/>
      <c r="D20" s="97"/>
      <c r="E20" s="98" t="s">
        <v>41</v>
      </c>
      <c r="F20" s="23"/>
      <c r="G20" s="23"/>
      <c r="H20" s="23"/>
    </row>
    <row r="21" spans="1:8" ht="12.75" customHeight="1">
      <c r="A21" s="8"/>
      <c r="B21" s="95"/>
      <c r="C21" s="96"/>
      <c r="D21" s="97"/>
      <c r="E21" s="98"/>
      <c r="F21" s="118"/>
      <c r="G21" s="118"/>
      <c r="H21" s="11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95" t="s">
        <v>28</v>
      </c>
      <c r="C23" s="96"/>
      <c r="D23" s="97"/>
      <c r="E23" s="16"/>
      <c r="F23" s="6"/>
      <c r="G23" s="17"/>
    </row>
    <row r="24" spans="1:6" ht="12.75" customHeight="1">
      <c r="A24" s="8"/>
      <c r="B24" s="95" t="s">
        <v>48</v>
      </c>
      <c r="C24" s="96"/>
      <c r="D24" s="97"/>
      <c r="E24" s="16"/>
      <c r="F24" s="6"/>
    </row>
    <row r="25" spans="2:5" ht="12.75" customHeight="1">
      <c r="B25" s="95" t="s">
        <v>29</v>
      </c>
      <c r="C25" s="96"/>
      <c r="D25" s="97"/>
      <c r="E25" s="16" t="s">
        <v>44</v>
      </c>
    </row>
    <row r="26" spans="2:5" ht="12.75" customHeight="1">
      <c r="B26" s="110" t="s">
        <v>30</v>
      </c>
      <c r="C26" s="111"/>
      <c r="D26" s="11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95" t="s">
        <v>32</v>
      </c>
      <c r="C28" s="96"/>
      <c r="D28" s="97"/>
      <c r="E28" s="21" t="s">
        <v>45</v>
      </c>
    </row>
    <row r="29" spans="2:5" ht="12.75" customHeight="1">
      <c r="B29" s="99"/>
      <c r="C29" s="100"/>
      <c r="D29" s="10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02" t="s">
        <v>35</v>
      </c>
      <c r="C37" s="103"/>
      <c r="D37" s="90" t="s">
        <v>118</v>
      </c>
      <c r="E37" s="90"/>
      <c r="F37" s="90"/>
      <c r="G37" s="90"/>
      <c r="H37" s="9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04" t="s">
        <v>119</v>
      </c>
      <c r="E39" s="90"/>
      <c r="F39" s="90"/>
      <c r="G39" s="90"/>
      <c r="H39" s="9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05" t="s">
        <v>120</v>
      </c>
      <c r="C41" s="106"/>
      <c r="D41" s="106"/>
      <c r="E41" s="106"/>
      <c r="F41" s="106"/>
      <c r="G41" s="106"/>
      <c r="H41" s="107"/>
    </row>
    <row r="42" spans="1:8" ht="12.75" customHeight="1">
      <c r="A42" s="8"/>
      <c r="B42" s="92" t="s">
        <v>37</v>
      </c>
      <c r="C42" s="93"/>
      <c r="D42" s="93"/>
      <c r="E42" s="93"/>
      <c r="F42" s="93"/>
      <c r="G42" s="93"/>
      <c r="H42" s="9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89">
        <v>4</v>
      </c>
      <c r="C44" s="90"/>
      <c r="D44" s="90"/>
      <c r="E44" s="90"/>
      <c r="F44" s="90"/>
      <c r="G44" s="90"/>
      <c r="H44" s="91"/>
      <c r="I44" s="6"/>
    </row>
    <row r="45" spans="1:9" ht="12.75" customHeight="1">
      <c r="A45" s="8"/>
      <c r="B45" s="92" t="s">
        <v>38</v>
      </c>
      <c r="C45" s="93"/>
      <c r="D45" s="93"/>
      <c r="E45" s="93"/>
      <c r="F45" s="93"/>
      <c r="G45" s="93"/>
      <c r="H45" s="9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&amp;L611C1FD1&amp;C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1" sqref="B1:C1"/>
    </sheetView>
  </sheetViews>
  <sheetFormatPr defaultColWidth="9.140625" defaultRowHeight="12.75"/>
  <cols>
    <col min="1" max="1" width="5.7109375" style="41" customWidth="1"/>
    <col min="2" max="2" width="70.7109375" style="39" customWidth="1"/>
    <col min="3" max="3" width="17.7109375" style="39" customWidth="1"/>
    <col min="4" max="5" width="15.7109375" style="46" customWidth="1"/>
    <col min="6" max="6" width="18.7109375" style="46" customWidth="1"/>
    <col min="7" max="11" width="15.7109375" style="39" customWidth="1"/>
    <col min="12" max="12" width="18.7109375" style="39" customWidth="1"/>
    <col min="13" max="16384" width="9.140625" style="39" customWidth="1"/>
  </cols>
  <sheetData>
    <row r="1" spans="1:6" ht="18.75">
      <c r="A1" s="38"/>
      <c r="B1" s="129" t="s">
        <v>20</v>
      </c>
      <c r="C1" s="129"/>
      <c r="D1" s="44"/>
      <c r="E1" s="44"/>
      <c r="F1" s="44"/>
    </row>
    <row r="2" spans="1:12" ht="64.5" customHeight="1">
      <c r="A2" s="130" t="s">
        <v>0</v>
      </c>
      <c r="B2" s="131" t="s">
        <v>60</v>
      </c>
      <c r="C2" s="136" t="s">
        <v>49</v>
      </c>
      <c r="D2" s="122" t="s">
        <v>47</v>
      </c>
      <c r="E2" s="134" t="s">
        <v>13</v>
      </c>
      <c r="F2" s="135"/>
      <c r="G2" s="127" t="s">
        <v>6</v>
      </c>
      <c r="H2" s="128"/>
      <c r="I2" s="127" t="s">
        <v>50</v>
      </c>
      <c r="J2" s="128"/>
      <c r="K2" s="127" t="s">
        <v>96</v>
      </c>
      <c r="L2" s="128"/>
    </row>
    <row r="3" spans="1:12" ht="30" customHeight="1">
      <c r="A3" s="130"/>
      <c r="B3" s="131"/>
      <c r="C3" s="137"/>
      <c r="D3" s="123"/>
      <c r="E3" s="132" t="s">
        <v>7</v>
      </c>
      <c r="F3" s="132" t="s">
        <v>12</v>
      </c>
      <c r="G3" s="125" t="s">
        <v>7</v>
      </c>
      <c r="H3" s="125" t="s">
        <v>8</v>
      </c>
      <c r="I3" s="125" t="s">
        <v>7</v>
      </c>
      <c r="J3" s="125" t="s">
        <v>8</v>
      </c>
      <c r="K3" s="125" t="s">
        <v>7</v>
      </c>
      <c r="L3" s="125" t="s">
        <v>11</v>
      </c>
    </row>
    <row r="4" spans="1:12" ht="39.75" customHeight="1">
      <c r="A4" s="130"/>
      <c r="B4" s="131"/>
      <c r="C4" s="138"/>
      <c r="D4" s="124"/>
      <c r="E4" s="133"/>
      <c r="F4" s="133"/>
      <c r="G4" s="126"/>
      <c r="H4" s="126"/>
      <c r="I4" s="126"/>
      <c r="J4" s="126"/>
      <c r="K4" s="126"/>
      <c r="L4" s="126"/>
    </row>
    <row r="5" spans="1:12" ht="12">
      <c r="A5" s="40" t="s">
        <v>3</v>
      </c>
      <c r="B5" s="40" t="s">
        <v>4</v>
      </c>
      <c r="C5" s="40">
        <v>1</v>
      </c>
      <c r="D5" s="40">
        <v>2</v>
      </c>
      <c r="E5" s="40">
        <v>3</v>
      </c>
      <c r="F5" s="40">
        <v>4</v>
      </c>
      <c r="G5" s="40">
        <v>5</v>
      </c>
      <c r="H5" s="40">
        <v>6</v>
      </c>
      <c r="I5" s="40">
        <v>7</v>
      </c>
      <c r="J5" s="40">
        <v>8</v>
      </c>
      <c r="K5" s="40">
        <v>9</v>
      </c>
      <c r="L5" s="40">
        <v>10</v>
      </c>
    </row>
    <row r="6" spans="1:12" ht="19.5" customHeight="1">
      <c r="A6" s="66">
        <v>1</v>
      </c>
      <c r="B6" s="67" t="s">
        <v>92</v>
      </c>
      <c r="C6" s="68">
        <f aca="true" t="shared" si="0" ref="C6:L6">SUM(C7,C10,C13,C14,C15,C21,C24,C25,C18,C19,C20)</f>
        <v>959</v>
      </c>
      <c r="D6" s="68">
        <f t="shared" si="0"/>
        <v>2743507.275000011</v>
      </c>
      <c r="E6" s="68">
        <f t="shared" si="0"/>
        <v>875</v>
      </c>
      <c r="F6" s="68">
        <f t="shared" si="0"/>
        <v>2777039.5300000007</v>
      </c>
      <c r="G6" s="68">
        <f t="shared" si="0"/>
        <v>7</v>
      </c>
      <c r="H6" s="68">
        <f t="shared" si="0"/>
        <v>124660.7</v>
      </c>
      <c r="I6" s="68">
        <f t="shared" si="0"/>
        <v>9</v>
      </c>
      <c r="J6" s="68">
        <f t="shared" si="0"/>
        <v>8956.880000000001</v>
      </c>
      <c r="K6" s="68">
        <f t="shared" si="0"/>
        <v>71</v>
      </c>
      <c r="L6" s="68">
        <f t="shared" si="0"/>
        <v>96082.18999999999</v>
      </c>
    </row>
    <row r="7" spans="1:12" ht="12.75" customHeight="1">
      <c r="A7" s="66">
        <v>2</v>
      </c>
      <c r="B7" s="69" t="s">
        <v>61</v>
      </c>
      <c r="C7" s="70">
        <v>2</v>
      </c>
      <c r="D7" s="70">
        <v>840.8</v>
      </c>
      <c r="E7" s="70"/>
      <c r="F7" s="70"/>
      <c r="G7" s="70"/>
      <c r="H7" s="70"/>
      <c r="I7" s="70">
        <v>2</v>
      </c>
      <c r="J7" s="70">
        <v>840.8</v>
      </c>
      <c r="K7" s="70"/>
      <c r="L7" s="70"/>
    </row>
    <row r="8" spans="1:12" ht="12.75">
      <c r="A8" s="66">
        <v>3</v>
      </c>
      <c r="B8" s="71" t="s">
        <v>62</v>
      </c>
      <c r="C8" s="70">
        <v>2</v>
      </c>
      <c r="D8" s="70">
        <v>840.8</v>
      </c>
      <c r="E8" s="70"/>
      <c r="F8" s="70"/>
      <c r="G8" s="70"/>
      <c r="H8" s="70"/>
      <c r="I8" s="70">
        <v>2</v>
      </c>
      <c r="J8" s="70">
        <v>840.8</v>
      </c>
      <c r="K8" s="70"/>
      <c r="L8" s="70"/>
    </row>
    <row r="9" spans="1:12" ht="12.75">
      <c r="A9" s="66">
        <v>4</v>
      </c>
      <c r="B9" s="71" t="s">
        <v>63</v>
      </c>
      <c r="C9" s="70"/>
      <c r="D9" s="70"/>
      <c r="E9" s="70"/>
      <c r="F9" s="70"/>
      <c r="G9" s="70"/>
      <c r="H9" s="70"/>
      <c r="I9" s="70"/>
      <c r="J9" s="70"/>
      <c r="K9" s="70"/>
      <c r="L9" s="70"/>
    </row>
    <row r="10" spans="1:12" ht="12.75">
      <c r="A10" s="66">
        <v>5</v>
      </c>
      <c r="B10" s="69" t="s">
        <v>64</v>
      </c>
      <c r="C10" s="70">
        <v>3</v>
      </c>
      <c r="D10" s="70">
        <v>1589</v>
      </c>
      <c r="E10" s="70"/>
      <c r="F10" s="70"/>
      <c r="G10" s="70"/>
      <c r="H10" s="70"/>
      <c r="I10" s="70">
        <v>3</v>
      </c>
      <c r="J10" s="70">
        <v>1589</v>
      </c>
      <c r="K10" s="70"/>
      <c r="L10" s="70"/>
    </row>
    <row r="11" spans="1:12" ht="12.75">
      <c r="A11" s="66">
        <v>6</v>
      </c>
      <c r="B11" s="71" t="s">
        <v>65</v>
      </c>
      <c r="C11" s="70">
        <v>3</v>
      </c>
      <c r="D11" s="70">
        <v>1589</v>
      </c>
      <c r="E11" s="70"/>
      <c r="F11" s="70"/>
      <c r="G11" s="70"/>
      <c r="H11" s="70"/>
      <c r="I11" s="70">
        <v>3</v>
      </c>
      <c r="J11" s="70">
        <v>1589</v>
      </c>
      <c r="K11" s="70"/>
      <c r="L11" s="70"/>
    </row>
    <row r="12" spans="1:12" ht="12.75">
      <c r="A12" s="66">
        <v>7</v>
      </c>
      <c r="B12" s="71" t="s">
        <v>66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2" ht="12.75">
      <c r="A13" s="66">
        <v>8</v>
      </c>
      <c r="B13" s="69" t="s">
        <v>18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</row>
    <row r="14" spans="1:12" ht="12.75">
      <c r="A14" s="66">
        <v>9</v>
      </c>
      <c r="B14" s="69" t="s">
        <v>19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2" ht="89.25" customHeight="1">
      <c r="A15" s="66">
        <v>10</v>
      </c>
      <c r="B15" s="69" t="s">
        <v>85</v>
      </c>
      <c r="C15" s="70">
        <v>9</v>
      </c>
      <c r="D15" s="70">
        <v>8931.6</v>
      </c>
      <c r="E15" s="70">
        <v>8</v>
      </c>
      <c r="F15" s="70">
        <v>7591.86</v>
      </c>
      <c r="G15" s="70">
        <v>1</v>
      </c>
      <c r="H15" s="70">
        <v>454</v>
      </c>
      <c r="I15" s="70"/>
      <c r="J15" s="70"/>
      <c r="K15" s="70"/>
      <c r="L15" s="70"/>
    </row>
    <row r="16" spans="1:12" ht="12.75">
      <c r="A16" s="66">
        <v>11</v>
      </c>
      <c r="B16" s="71" t="s">
        <v>65</v>
      </c>
      <c r="C16" s="70">
        <v>6</v>
      </c>
      <c r="D16" s="70">
        <v>7443</v>
      </c>
      <c r="E16" s="70">
        <v>5</v>
      </c>
      <c r="F16" s="70">
        <v>6202.5</v>
      </c>
      <c r="G16" s="70">
        <v>1</v>
      </c>
      <c r="H16" s="70">
        <v>454</v>
      </c>
      <c r="I16" s="70"/>
      <c r="J16" s="70"/>
      <c r="K16" s="70"/>
      <c r="L16" s="70"/>
    </row>
    <row r="17" spans="1:12" ht="12.75">
      <c r="A17" s="66">
        <v>12</v>
      </c>
      <c r="B17" s="71" t="s">
        <v>66</v>
      </c>
      <c r="C17" s="70">
        <v>3</v>
      </c>
      <c r="D17" s="70">
        <v>1488.6</v>
      </c>
      <c r="E17" s="70">
        <v>3</v>
      </c>
      <c r="F17" s="70">
        <v>1389.36</v>
      </c>
      <c r="G17" s="70"/>
      <c r="H17" s="70"/>
      <c r="I17" s="70"/>
      <c r="J17" s="70"/>
      <c r="K17" s="70"/>
      <c r="L17" s="70"/>
    </row>
    <row r="18" spans="1:12" ht="12.75">
      <c r="A18" s="66">
        <v>13</v>
      </c>
      <c r="B18" s="72" t="s">
        <v>86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</row>
    <row r="19" spans="1:12" ht="12.75">
      <c r="A19" s="66">
        <v>14</v>
      </c>
      <c r="B19" s="72" t="s">
        <v>87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</row>
    <row r="20" spans="1:12" ht="25.5">
      <c r="A20" s="66">
        <v>15</v>
      </c>
      <c r="B20" s="72" t="s">
        <v>91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</row>
    <row r="21" spans="1:12" ht="25.5">
      <c r="A21" s="66">
        <v>16</v>
      </c>
      <c r="B21" s="69" t="s">
        <v>67</v>
      </c>
      <c r="C21" s="70">
        <f aca="true" t="shared" si="1" ref="C21:L21">SUM(C22:C23)</f>
        <v>0</v>
      </c>
      <c r="D21" s="70">
        <f t="shared" si="1"/>
        <v>0</v>
      </c>
      <c r="E21" s="70">
        <f t="shared" si="1"/>
        <v>0</v>
      </c>
      <c r="F21" s="70">
        <f t="shared" si="1"/>
        <v>0</v>
      </c>
      <c r="G21" s="70">
        <f t="shared" si="1"/>
        <v>0</v>
      </c>
      <c r="H21" s="70">
        <f t="shared" si="1"/>
        <v>0</v>
      </c>
      <c r="I21" s="70">
        <f t="shared" si="1"/>
        <v>0</v>
      </c>
      <c r="J21" s="70">
        <f t="shared" si="1"/>
        <v>0</v>
      </c>
      <c r="K21" s="70">
        <f t="shared" si="1"/>
        <v>0</v>
      </c>
      <c r="L21" s="70">
        <f t="shared" si="1"/>
        <v>0</v>
      </c>
    </row>
    <row r="22" spans="1:12" ht="12.75">
      <c r="A22" s="66">
        <v>17</v>
      </c>
      <c r="B22" s="73" t="s">
        <v>1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</row>
    <row r="23" spans="1:12" ht="12.75">
      <c r="A23" s="66">
        <v>18</v>
      </c>
      <c r="B23" s="73" t="s">
        <v>2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</row>
    <row r="24" spans="1:12" ht="38.25">
      <c r="A24" s="66">
        <v>19</v>
      </c>
      <c r="B24" s="69" t="s">
        <v>88</v>
      </c>
      <c r="C24" s="70">
        <v>693</v>
      </c>
      <c r="D24" s="70">
        <v>2474870.67500001</v>
      </c>
      <c r="E24" s="70">
        <v>638</v>
      </c>
      <c r="F24" s="70">
        <v>2523235.33</v>
      </c>
      <c r="G24" s="70">
        <v>3</v>
      </c>
      <c r="H24" s="70">
        <v>122850</v>
      </c>
      <c r="I24" s="70">
        <v>4</v>
      </c>
      <c r="J24" s="70">
        <v>6527.08</v>
      </c>
      <c r="K24" s="70">
        <v>48</v>
      </c>
      <c r="L24" s="70">
        <v>84829.79</v>
      </c>
    </row>
    <row r="25" spans="1:12" ht="25.5">
      <c r="A25" s="66">
        <v>20</v>
      </c>
      <c r="B25" s="69" t="s">
        <v>68</v>
      </c>
      <c r="C25" s="70">
        <v>252</v>
      </c>
      <c r="D25" s="70">
        <v>257275.200000001</v>
      </c>
      <c r="E25" s="70">
        <v>229</v>
      </c>
      <c r="F25" s="70">
        <v>246212.340000001</v>
      </c>
      <c r="G25" s="70">
        <v>3</v>
      </c>
      <c r="H25" s="70">
        <v>1356.7</v>
      </c>
      <c r="I25" s="70"/>
      <c r="J25" s="70"/>
      <c r="K25" s="70">
        <v>23</v>
      </c>
      <c r="L25" s="70">
        <v>11252.4</v>
      </c>
    </row>
    <row r="26" spans="1:12" ht="12.75">
      <c r="A26" s="66">
        <v>21</v>
      </c>
      <c r="B26" s="71" t="s">
        <v>65</v>
      </c>
      <c r="C26" s="70">
        <v>66</v>
      </c>
      <c r="D26" s="70">
        <v>163535</v>
      </c>
      <c r="E26" s="70">
        <v>66</v>
      </c>
      <c r="F26" s="70">
        <v>162327.55</v>
      </c>
      <c r="G26" s="70">
        <v>1</v>
      </c>
      <c r="H26" s="70">
        <v>340.5</v>
      </c>
      <c r="I26" s="70"/>
      <c r="J26" s="70"/>
      <c r="K26" s="70"/>
      <c r="L26" s="70"/>
    </row>
    <row r="27" spans="1:12" ht="12.75">
      <c r="A27" s="66">
        <v>22</v>
      </c>
      <c r="B27" s="71" t="s">
        <v>66</v>
      </c>
      <c r="C27" s="70">
        <v>186</v>
      </c>
      <c r="D27" s="70">
        <v>93740.1999999997</v>
      </c>
      <c r="E27" s="70">
        <v>163</v>
      </c>
      <c r="F27" s="70">
        <v>83884.7899999998</v>
      </c>
      <c r="G27" s="70">
        <v>2</v>
      </c>
      <c r="H27" s="70">
        <v>1016.2</v>
      </c>
      <c r="I27" s="70"/>
      <c r="J27" s="70"/>
      <c r="K27" s="70">
        <v>23</v>
      </c>
      <c r="L27" s="70">
        <v>11252.4</v>
      </c>
    </row>
    <row r="28" spans="1:12" ht="19.5" customHeight="1">
      <c r="A28" s="66">
        <v>23</v>
      </c>
      <c r="B28" s="67" t="s">
        <v>93</v>
      </c>
      <c r="C28" s="68">
        <f aca="true" t="shared" si="2" ref="C28:L28">SUM(C29:C38)</f>
        <v>0</v>
      </c>
      <c r="D28" s="68">
        <f t="shared" si="2"/>
        <v>0</v>
      </c>
      <c r="E28" s="68">
        <f t="shared" si="2"/>
        <v>0</v>
      </c>
      <c r="F28" s="68">
        <f t="shared" si="2"/>
        <v>0</v>
      </c>
      <c r="G28" s="68">
        <f t="shared" si="2"/>
        <v>0</v>
      </c>
      <c r="H28" s="68">
        <f t="shared" si="2"/>
        <v>0</v>
      </c>
      <c r="I28" s="68">
        <f t="shared" si="2"/>
        <v>0</v>
      </c>
      <c r="J28" s="68">
        <f t="shared" si="2"/>
        <v>0</v>
      </c>
      <c r="K28" s="68">
        <f t="shared" si="2"/>
        <v>0</v>
      </c>
      <c r="L28" s="68">
        <f t="shared" si="2"/>
        <v>0</v>
      </c>
    </row>
    <row r="29" spans="1:12" ht="12.75">
      <c r="A29" s="66">
        <v>24</v>
      </c>
      <c r="B29" s="69" t="s">
        <v>5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</row>
    <row r="30" spans="1:12" ht="12.75">
      <c r="A30" s="66">
        <v>25</v>
      </c>
      <c r="B30" s="69" t="s">
        <v>1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</row>
    <row r="31" spans="1:12" ht="12.75">
      <c r="A31" s="66">
        <v>26</v>
      </c>
      <c r="B31" s="69" t="s">
        <v>86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</row>
    <row r="32" spans="1:12" ht="12.75">
      <c r="A32" s="66">
        <v>27</v>
      </c>
      <c r="B32" s="69" t="s">
        <v>87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</row>
    <row r="33" spans="1:12" ht="51">
      <c r="A33" s="66">
        <v>28</v>
      </c>
      <c r="B33" s="69" t="s">
        <v>69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</row>
    <row r="34" spans="1:12" ht="25.5">
      <c r="A34" s="66">
        <v>29</v>
      </c>
      <c r="B34" s="69" t="s">
        <v>70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</row>
    <row r="35" spans="1:12" ht="25.5">
      <c r="A35" s="66">
        <v>30</v>
      </c>
      <c r="B35" s="69" t="s">
        <v>89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</row>
    <row r="36" spans="1:12" ht="25.5">
      <c r="A36" s="66">
        <v>31</v>
      </c>
      <c r="B36" s="69" t="s">
        <v>14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</row>
    <row r="37" spans="1:12" ht="12.75">
      <c r="A37" s="66">
        <v>32</v>
      </c>
      <c r="B37" s="69" t="s">
        <v>15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</row>
    <row r="38" spans="1:12" ht="76.5">
      <c r="A38" s="66">
        <v>33</v>
      </c>
      <c r="B38" s="69" t="s">
        <v>71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</row>
    <row r="39" spans="1:12" ht="19.5" customHeight="1">
      <c r="A39" s="66">
        <v>34</v>
      </c>
      <c r="B39" s="67" t="s">
        <v>94</v>
      </c>
      <c r="C39" s="68">
        <f aca="true" t="shared" si="3" ref="C39:L39">SUM(C40,C47,C48,C49)</f>
        <v>0</v>
      </c>
      <c r="D39" s="68">
        <f t="shared" si="3"/>
        <v>0</v>
      </c>
      <c r="E39" s="68">
        <f t="shared" si="3"/>
        <v>0</v>
      </c>
      <c r="F39" s="68">
        <f t="shared" si="3"/>
        <v>0</v>
      </c>
      <c r="G39" s="68">
        <f t="shared" si="3"/>
        <v>0</v>
      </c>
      <c r="H39" s="68">
        <f t="shared" si="3"/>
        <v>0</v>
      </c>
      <c r="I39" s="68">
        <f t="shared" si="3"/>
        <v>0</v>
      </c>
      <c r="J39" s="68">
        <f t="shared" si="3"/>
        <v>0</v>
      </c>
      <c r="K39" s="68">
        <f t="shared" si="3"/>
        <v>0</v>
      </c>
      <c r="L39" s="68">
        <f t="shared" si="3"/>
        <v>0</v>
      </c>
    </row>
    <row r="40" spans="1:12" ht="12.75">
      <c r="A40" s="66">
        <v>35</v>
      </c>
      <c r="B40" s="69" t="s">
        <v>72</v>
      </c>
      <c r="C40" s="70">
        <f aca="true" t="shared" si="4" ref="C40:L40">SUM(C41,C44)</f>
        <v>0</v>
      </c>
      <c r="D40" s="70">
        <f t="shared" si="4"/>
        <v>0</v>
      </c>
      <c r="E40" s="70">
        <f t="shared" si="4"/>
        <v>0</v>
      </c>
      <c r="F40" s="70">
        <f t="shared" si="4"/>
        <v>0</v>
      </c>
      <c r="G40" s="70">
        <f t="shared" si="4"/>
        <v>0</v>
      </c>
      <c r="H40" s="70">
        <f t="shared" si="4"/>
        <v>0</v>
      </c>
      <c r="I40" s="70">
        <f t="shared" si="4"/>
        <v>0</v>
      </c>
      <c r="J40" s="70">
        <f t="shared" si="4"/>
        <v>0</v>
      </c>
      <c r="K40" s="70">
        <f t="shared" si="4"/>
        <v>0</v>
      </c>
      <c r="L40" s="70">
        <f t="shared" si="4"/>
        <v>0</v>
      </c>
    </row>
    <row r="41" spans="1:12" ht="12.75">
      <c r="A41" s="66">
        <v>36</v>
      </c>
      <c r="B41" s="69" t="s">
        <v>73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</row>
    <row r="42" spans="1:12" ht="12.75">
      <c r="A42" s="66">
        <v>37</v>
      </c>
      <c r="B42" s="71" t="s">
        <v>74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</row>
    <row r="43" spans="1:12" ht="12.75">
      <c r="A43" s="66">
        <v>38</v>
      </c>
      <c r="B43" s="71" t="s">
        <v>63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</row>
    <row r="44" spans="1:12" ht="12.75">
      <c r="A44" s="66">
        <v>39</v>
      </c>
      <c r="B44" s="69" t="s">
        <v>75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</row>
    <row r="45" spans="1:12" ht="25.5">
      <c r="A45" s="66">
        <v>40</v>
      </c>
      <c r="B45" s="71" t="s">
        <v>76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</row>
    <row r="46" spans="1:12" ht="12.75">
      <c r="A46" s="66">
        <v>41</v>
      </c>
      <c r="B46" s="71" t="s">
        <v>66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</row>
    <row r="47" spans="1:12" ht="38.25">
      <c r="A47" s="66">
        <v>42</v>
      </c>
      <c r="B47" s="69" t="s">
        <v>77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</row>
    <row r="48" spans="1:12" ht="25.5">
      <c r="A48" s="66">
        <v>43</v>
      </c>
      <c r="B48" s="74" t="s">
        <v>16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</row>
    <row r="49" spans="1:12" ht="38.25">
      <c r="A49" s="66">
        <v>44</v>
      </c>
      <c r="B49" s="69" t="s">
        <v>78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</row>
    <row r="50" spans="1:12" ht="19.5" customHeight="1">
      <c r="A50" s="66">
        <v>45</v>
      </c>
      <c r="B50" s="67" t="s">
        <v>95</v>
      </c>
      <c r="C50" s="68">
        <f aca="true" t="shared" si="5" ref="C50:L50">SUM(C51:C54)</f>
        <v>4</v>
      </c>
      <c r="D50" s="68">
        <f t="shared" si="5"/>
        <v>243.72</v>
      </c>
      <c r="E50" s="68">
        <f t="shared" si="5"/>
        <v>4</v>
      </c>
      <c r="F50" s="68">
        <f t="shared" si="5"/>
        <v>243.36</v>
      </c>
      <c r="G50" s="68">
        <f t="shared" si="5"/>
        <v>0</v>
      </c>
      <c r="H50" s="68">
        <f t="shared" si="5"/>
        <v>0</v>
      </c>
      <c r="I50" s="68">
        <f t="shared" si="5"/>
        <v>0</v>
      </c>
      <c r="J50" s="68">
        <f t="shared" si="5"/>
        <v>0</v>
      </c>
      <c r="K50" s="68">
        <f t="shared" si="5"/>
        <v>0</v>
      </c>
      <c r="L50" s="68">
        <f t="shared" si="5"/>
        <v>0</v>
      </c>
    </row>
    <row r="51" spans="1:12" ht="12.75">
      <c r="A51" s="66">
        <v>46</v>
      </c>
      <c r="B51" s="69" t="s">
        <v>9</v>
      </c>
      <c r="C51" s="70">
        <v>1</v>
      </c>
      <c r="D51" s="70">
        <v>20.43</v>
      </c>
      <c r="E51" s="70">
        <v>1</v>
      </c>
      <c r="F51" s="70">
        <v>20</v>
      </c>
      <c r="G51" s="70"/>
      <c r="H51" s="70"/>
      <c r="I51" s="70"/>
      <c r="J51" s="70"/>
      <c r="K51" s="70"/>
      <c r="L51" s="70"/>
    </row>
    <row r="52" spans="1:12" ht="12.75">
      <c r="A52" s="66">
        <v>47</v>
      </c>
      <c r="B52" s="69" t="s">
        <v>10</v>
      </c>
      <c r="C52" s="70">
        <v>3</v>
      </c>
      <c r="D52" s="70">
        <v>223.29</v>
      </c>
      <c r="E52" s="70">
        <v>3</v>
      </c>
      <c r="F52" s="70">
        <v>223.36</v>
      </c>
      <c r="G52" s="70"/>
      <c r="H52" s="70"/>
      <c r="I52" s="70"/>
      <c r="J52" s="70"/>
      <c r="K52" s="70"/>
      <c r="L52" s="70"/>
    </row>
    <row r="53" spans="1:12" ht="51" customHeight="1">
      <c r="A53" s="66">
        <v>48</v>
      </c>
      <c r="B53" s="69" t="s">
        <v>97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</row>
    <row r="54" spans="1:12" ht="12.75">
      <c r="A54" s="66">
        <v>49</v>
      </c>
      <c r="B54" s="69" t="s">
        <v>79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</row>
    <row r="55" spans="1:12" s="41" customFormat="1" ht="19.5" customHeight="1">
      <c r="A55" s="66">
        <v>50</v>
      </c>
      <c r="B55" s="67" t="s">
        <v>90</v>
      </c>
      <c r="C55" s="68">
        <v>3</v>
      </c>
      <c r="D55" s="68">
        <v>1488.6</v>
      </c>
      <c r="E55" s="68"/>
      <c r="F55" s="68"/>
      <c r="G55" s="68"/>
      <c r="H55" s="68"/>
      <c r="I55" s="68">
        <v>2</v>
      </c>
      <c r="J55" s="68">
        <v>992.4</v>
      </c>
      <c r="K55" s="68">
        <v>1</v>
      </c>
      <c r="L55" s="68">
        <v>496.2</v>
      </c>
    </row>
    <row r="56" spans="1:12" ht="19.5" customHeight="1">
      <c r="A56" s="66">
        <v>51</v>
      </c>
      <c r="B56" s="75" t="s">
        <v>121</v>
      </c>
      <c r="C56" s="68">
        <f aca="true" t="shared" si="6" ref="C56:L56">SUM(C6,C28,C39,C50,C55)</f>
        <v>966</v>
      </c>
      <c r="D56" s="68">
        <f t="shared" si="6"/>
        <v>2745239.5950000114</v>
      </c>
      <c r="E56" s="68">
        <f t="shared" si="6"/>
        <v>879</v>
      </c>
      <c r="F56" s="68">
        <f t="shared" si="6"/>
        <v>2777282.8900000006</v>
      </c>
      <c r="G56" s="68">
        <f t="shared" si="6"/>
        <v>7</v>
      </c>
      <c r="H56" s="68">
        <f t="shared" si="6"/>
        <v>124660.7</v>
      </c>
      <c r="I56" s="68">
        <f t="shared" si="6"/>
        <v>11</v>
      </c>
      <c r="J56" s="68">
        <f t="shared" si="6"/>
        <v>9949.28</v>
      </c>
      <c r="K56" s="68">
        <f t="shared" si="6"/>
        <v>72</v>
      </c>
      <c r="L56" s="68">
        <f t="shared" si="6"/>
        <v>96578.38999999998</v>
      </c>
    </row>
    <row r="57" spans="1:12" ht="12.75">
      <c r="A57" s="66">
        <v>52</v>
      </c>
      <c r="B57" s="84" t="s">
        <v>101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</row>
    <row r="58" spans="3:12" ht="12">
      <c r="C58" s="42"/>
      <c r="D58" s="45"/>
      <c r="E58" s="45"/>
      <c r="F58" s="45"/>
      <c r="G58" s="42"/>
      <c r="H58" s="42"/>
      <c r="I58" s="42"/>
      <c r="J58" s="42"/>
      <c r="K58" s="42"/>
      <c r="L58" s="42"/>
    </row>
    <row r="59" spans="2:12" ht="12.75">
      <c r="B59" s="43"/>
      <c r="C59" s="42"/>
      <c r="D59" s="45"/>
      <c r="E59" s="45"/>
      <c r="F59" s="45"/>
      <c r="G59" s="42"/>
      <c r="H59" s="42"/>
      <c r="I59" s="42"/>
      <c r="J59" s="42"/>
      <c r="K59" s="42"/>
      <c r="L59" s="42"/>
    </row>
    <row r="60" spans="2:12" ht="12.75">
      <c r="B60" s="43"/>
      <c r="C60" s="42"/>
      <c r="D60" s="45"/>
      <c r="E60" s="45"/>
      <c r="F60" s="45"/>
      <c r="G60" s="42"/>
      <c r="H60" s="42"/>
      <c r="I60" s="42"/>
      <c r="J60" s="42"/>
      <c r="K60" s="42"/>
      <c r="L60" s="42"/>
    </row>
    <row r="61" ht="12.75">
      <c r="B61" s="43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&amp;L611C1FD1&amp;CФорма № 10, Підрозділ: Харківський апеляційний суд,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47"/>
      <c r="B1" s="48" t="s">
        <v>102</v>
      </c>
      <c r="C1" s="48"/>
      <c r="D1" s="48"/>
      <c r="E1" s="47"/>
      <c r="F1" s="47"/>
    </row>
    <row r="2" spans="1:6" ht="12.75">
      <c r="A2" s="47"/>
      <c r="B2" s="49"/>
      <c r="C2" s="49"/>
      <c r="D2" s="49"/>
      <c r="E2" s="47"/>
      <c r="F2" s="47"/>
    </row>
    <row r="3" spans="1:7" ht="39.75" customHeight="1">
      <c r="A3" s="50" t="s">
        <v>0</v>
      </c>
      <c r="B3" s="142" t="s">
        <v>17</v>
      </c>
      <c r="C3" s="143"/>
      <c r="D3" s="144"/>
      <c r="E3" s="50" t="s">
        <v>103</v>
      </c>
      <c r="F3" s="50" t="s">
        <v>7</v>
      </c>
      <c r="G3" s="50" t="s">
        <v>11</v>
      </c>
    </row>
    <row r="4" spans="1:7" s="81" customFormat="1" ht="12.75" customHeight="1">
      <c r="A4" s="80" t="s">
        <v>3</v>
      </c>
      <c r="B4" s="145" t="s">
        <v>4</v>
      </c>
      <c r="C4" s="146"/>
      <c r="D4" s="147"/>
      <c r="E4" s="80">
        <v>1</v>
      </c>
      <c r="F4" s="80">
        <v>2</v>
      </c>
      <c r="G4" s="80">
        <v>3</v>
      </c>
    </row>
    <row r="5" spans="1:7" ht="18" customHeight="1">
      <c r="A5" s="76">
        <v>1</v>
      </c>
      <c r="B5" s="142" t="s">
        <v>51</v>
      </c>
      <c r="C5" s="143"/>
      <c r="D5" s="144"/>
      <c r="E5" s="77"/>
      <c r="F5" s="77">
        <f>SUM(F6:F26)</f>
        <v>61</v>
      </c>
      <c r="G5" s="77">
        <f>SUM(G6:G26)</f>
        <v>73748.59000000001</v>
      </c>
    </row>
    <row r="6" spans="1:7" ht="12.75" customHeight="1">
      <c r="A6" s="76">
        <v>2</v>
      </c>
      <c r="B6" s="139" t="s">
        <v>109</v>
      </c>
      <c r="C6" s="140"/>
      <c r="D6" s="141"/>
      <c r="E6" s="82" t="s">
        <v>122</v>
      </c>
      <c r="F6" s="78">
        <v>4</v>
      </c>
      <c r="G6" s="79">
        <v>3225.3</v>
      </c>
    </row>
    <row r="7" spans="1:7" ht="26.25" customHeight="1">
      <c r="A7" s="76">
        <v>3</v>
      </c>
      <c r="B7" s="139" t="s">
        <v>52</v>
      </c>
      <c r="C7" s="140"/>
      <c r="D7" s="141"/>
      <c r="E7" s="82" t="s">
        <v>123</v>
      </c>
      <c r="F7" s="78">
        <v>3</v>
      </c>
      <c r="G7" s="79">
        <v>4465.8</v>
      </c>
    </row>
    <row r="8" spans="1:7" ht="39" customHeight="1">
      <c r="A8" s="76">
        <v>4</v>
      </c>
      <c r="B8" s="139" t="s">
        <v>82</v>
      </c>
      <c r="C8" s="140"/>
      <c r="D8" s="141"/>
      <c r="E8" s="82" t="s">
        <v>124</v>
      </c>
      <c r="F8" s="78">
        <v>9</v>
      </c>
      <c r="G8" s="79">
        <v>9179.7</v>
      </c>
    </row>
    <row r="9" spans="1:7" ht="39" customHeight="1">
      <c r="A9" s="76">
        <v>5</v>
      </c>
      <c r="B9" s="139" t="s">
        <v>110</v>
      </c>
      <c r="C9" s="140"/>
      <c r="D9" s="141"/>
      <c r="E9" s="82" t="s">
        <v>125</v>
      </c>
      <c r="F9" s="78"/>
      <c r="G9" s="79"/>
    </row>
    <row r="10" spans="1:7" ht="26.25" customHeight="1">
      <c r="A10" s="76">
        <v>6</v>
      </c>
      <c r="B10" s="139" t="s">
        <v>53</v>
      </c>
      <c r="C10" s="140"/>
      <c r="D10" s="141"/>
      <c r="E10" s="82" t="s">
        <v>126</v>
      </c>
      <c r="F10" s="78">
        <v>1</v>
      </c>
      <c r="G10" s="79">
        <v>496.2</v>
      </c>
    </row>
    <row r="11" spans="1:7" ht="26.25" customHeight="1">
      <c r="A11" s="76">
        <v>7</v>
      </c>
      <c r="B11" s="139" t="s">
        <v>54</v>
      </c>
      <c r="C11" s="140"/>
      <c r="D11" s="141"/>
      <c r="E11" s="82" t="s">
        <v>127</v>
      </c>
      <c r="F11" s="78">
        <v>1</v>
      </c>
      <c r="G11" s="79">
        <v>496.2</v>
      </c>
    </row>
    <row r="12" spans="1:7" ht="26.25" customHeight="1">
      <c r="A12" s="76">
        <v>8</v>
      </c>
      <c r="B12" s="139" t="s">
        <v>55</v>
      </c>
      <c r="C12" s="140"/>
      <c r="D12" s="141"/>
      <c r="E12" s="82" t="s">
        <v>128</v>
      </c>
      <c r="F12" s="78">
        <v>5</v>
      </c>
      <c r="G12" s="79">
        <v>9924</v>
      </c>
    </row>
    <row r="13" spans="1:7" ht="26.25" customHeight="1">
      <c r="A13" s="76">
        <v>9</v>
      </c>
      <c r="B13" s="139" t="s">
        <v>111</v>
      </c>
      <c r="C13" s="140"/>
      <c r="D13" s="141"/>
      <c r="E13" s="82" t="s">
        <v>129</v>
      </c>
      <c r="F13" s="78"/>
      <c r="G13" s="79"/>
    </row>
    <row r="14" spans="1:7" ht="12.75" customHeight="1">
      <c r="A14" s="76">
        <v>10</v>
      </c>
      <c r="B14" s="139" t="s">
        <v>83</v>
      </c>
      <c r="C14" s="140"/>
      <c r="D14" s="141"/>
      <c r="E14" s="82" t="s">
        <v>130</v>
      </c>
      <c r="F14" s="78">
        <v>27</v>
      </c>
      <c r="G14" s="79">
        <v>33308.29</v>
      </c>
    </row>
    <row r="15" spans="1:7" ht="12.75" customHeight="1">
      <c r="A15" s="76">
        <v>11</v>
      </c>
      <c r="B15" s="139" t="s">
        <v>56</v>
      </c>
      <c r="C15" s="140"/>
      <c r="D15" s="141"/>
      <c r="E15" s="82" t="s">
        <v>131</v>
      </c>
      <c r="F15" s="78">
        <v>2</v>
      </c>
      <c r="G15" s="79">
        <v>2977.2</v>
      </c>
    </row>
    <row r="16" spans="1:7" ht="12.75" customHeight="1">
      <c r="A16" s="76">
        <v>12</v>
      </c>
      <c r="B16" s="139" t="s">
        <v>57</v>
      </c>
      <c r="C16" s="140"/>
      <c r="D16" s="141"/>
      <c r="E16" s="82" t="s">
        <v>132</v>
      </c>
      <c r="F16" s="78"/>
      <c r="G16" s="79"/>
    </row>
    <row r="17" spans="1:7" ht="26.25" customHeight="1">
      <c r="A17" s="76">
        <v>13</v>
      </c>
      <c r="B17" s="139" t="s">
        <v>58</v>
      </c>
      <c r="C17" s="140"/>
      <c r="D17" s="141"/>
      <c r="E17" s="82" t="s">
        <v>133</v>
      </c>
      <c r="F17" s="78">
        <v>1</v>
      </c>
      <c r="G17" s="79">
        <v>496.2</v>
      </c>
    </row>
    <row r="18" spans="1:7" ht="12.75" customHeight="1">
      <c r="A18" s="76">
        <v>14</v>
      </c>
      <c r="B18" s="139" t="s">
        <v>112</v>
      </c>
      <c r="C18" s="140"/>
      <c r="D18" s="141"/>
      <c r="E18" s="82" t="s">
        <v>134</v>
      </c>
      <c r="F18" s="78">
        <v>7</v>
      </c>
      <c r="G18" s="79">
        <v>7691.1</v>
      </c>
    </row>
    <row r="19" spans="1:7" ht="26.25" customHeight="1">
      <c r="A19" s="76">
        <v>15</v>
      </c>
      <c r="B19" s="139" t="s">
        <v>113</v>
      </c>
      <c r="C19" s="140"/>
      <c r="D19" s="141"/>
      <c r="E19" s="82" t="s">
        <v>135</v>
      </c>
      <c r="F19" s="78"/>
      <c r="G19" s="79"/>
    </row>
    <row r="20" spans="1:7" ht="52.5" customHeight="1">
      <c r="A20" s="76">
        <v>16</v>
      </c>
      <c r="B20" s="139" t="s">
        <v>59</v>
      </c>
      <c r="C20" s="140"/>
      <c r="D20" s="141"/>
      <c r="E20" s="82" t="s">
        <v>136</v>
      </c>
      <c r="F20" s="78"/>
      <c r="G20" s="79"/>
    </row>
    <row r="21" spans="1:7" ht="12.75" customHeight="1">
      <c r="A21" s="76">
        <v>17</v>
      </c>
      <c r="B21" s="139" t="s">
        <v>80</v>
      </c>
      <c r="C21" s="140"/>
      <c r="D21" s="141"/>
      <c r="E21" s="82" t="s">
        <v>137</v>
      </c>
      <c r="F21" s="78"/>
      <c r="G21" s="79"/>
    </row>
    <row r="22" spans="1:7" ht="26.25" customHeight="1">
      <c r="A22" s="76">
        <v>18</v>
      </c>
      <c r="B22" s="139" t="s">
        <v>114</v>
      </c>
      <c r="C22" s="140"/>
      <c r="D22" s="141"/>
      <c r="E22" s="82" t="s">
        <v>138</v>
      </c>
      <c r="F22" s="78"/>
      <c r="G22" s="79"/>
    </row>
    <row r="23" spans="1:7" ht="52.5" customHeight="1">
      <c r="A23" s="76">
        <v>19</v>
      </c>
      <c r="B23" s="139" t="s">
        <v>81</v>
      </c>
      <c r="C23" s="140"/>
      <c r="D23" s="141"/>
      <c r="E23" s="83" t="s">
        <v>139</v>
      </c>
      <c r="F23" s="78">
        <v>1</v>
      </c>
      <c r="G23" s="79">
        <v>1488.6</v>
      </c>
    </row>
    <row r="24" spans="1:7" ht="39" customHeight="1">
      <c r="A24" s="76">
        <v>20</v>
      </c>
      <c r="B24" s="139" t="s">
        <v>115</v>
      </c>
      <c r="C24" s="140"/>
      <c r="D24" s="141"/>
      <c r="E24" s="83" t="s">
        <v>140</v>
      </c>
      <c r="F24" s="78"/>
      <c r="G24" s="79"/>
    </row>
    <row r="25" spans="1:7" ht="63" customHeight="1">
      <c r="A25" s="76">
        <v>21</v>
      </c>
      <c r="B25" s="139" t="s">
        <v>84</v>
      </c>
      <c r="C25" s="140"/>
      <c r="D25" s="141"/>
      <c r="E25" s="83" t="s">
        <v>141</v>
      </c>
      <c r="F25" s="78"/>
      <c r="G25" s="79"/>
    </row>
    <row r="26" spans="1:7" ht="39" customHeight="1">
      <c r="A26" s="76">
        <v>22</v>
      </c>
      <c r="B26" s="139" t="s">
        <v>116</v>
      </c>
      <c r="C26" s="140"/>
      <c r="D26" s="141"/>
      <c r="E26" s="83" t="s">
        <v>142</v>
      </c>
      <c r="F26" s="78"/>
      <c r="G26" s="79"/>
    </row>
    <row r="27" spans="1:7" s="87" customFormat="1" ht="26.25" customHeight="1">
      <c r="A27" s="85">
        <v>23</v>
      </c>
      <c r="B27" s="148" t="s">
        <v>104</v>
      </c>
      <c r="C27" s="148"/>
      <c r="D27" s="148"/>
      <c r="E27" s="86" t="s">
        <v>143</v>
      </c>
      <c r="F27" s="70"/>
      <c r="G27" s="70"/>
    </row>
    <row r="28" spans="1:7" s="87" customFormat="1" ht="39" customHeight="1">
      <c r="A28" s="85">
        <v>24</v>
      </c>
      <c r="B28" s="148" t="s">
        <v>105</v>
      </c>
      <c r="C28" s="148"/>
      <c r="D28" s="148"/>
      <c r="E28" s="86" t="s">
        <v>144</v>
      </c>
      <c r="F28" s="70"/>
      <c r="G28" s="70"/>
    </row>
    <row r="29" spans="1:7" s="87" customFormat="1" ht="26.25" customHeight="1">
      <c r="A29" s="85">
        <v>25</v>
      </c>
      <c r="B29" s="148" t="s">
        <v>106</v>
      </c>
      <c r="C29" s="148"/>
      <c r="D29" s="148"/>
      <c r="E29" s="86" t="s">
        <v>145</v>
      </c>
      <c r="F29" s="70"/>
      <c r="G29" s="70"/>
    </row>
    <row r="30" spans="1:7" s="87" customFormat="1" ht="12.75" customHeight="1">
      <c r="A30" s="85">
        <v>26</v>
      </c>
      <c r="B30" s="148" t="s">
        <v>107</v>
      </c>
      <c r="C30" s="148"/>
      <c r="D30" s="148"/>
      <c r="E30" s="88" t="s">
        <v>108</v>
      </c>
      <c r="F30" s="70"/>
      <c r="G30" s="70"/>
    </row>
    <row r="31" spans="1:6" ht="12.75">
      <c r="A31" s="51"/>
      <c r="B31" s="51"/>
      <c r="C31" s="51"/>
      <c r="D31" s="51"/>
      <c r="E31" s="51"/>
      <c r="F31" s="51"/>
    </row>
    <row r="32" spans="1:11" ht="16.5" customHeight="1">
      <c r="A32" s="52"/>
      <c r="I32" s="54"/>
      <c r="J32" s="54"/>
      <c r="K32" s="54"/>
    </row>
    <row r="33" spans="1:11" ht="14.25">
      <c r="A33" s="53"/>
      <c r="I33" s="55"/>
      <c r="J33" s="51"/>
      <c r="K33" s="51"/>
    </row>
    <row r="34" spans="1:11" ht="14.25">
      <c r="A34" s="56"/>
      <c r="I34" s="57"/>
      <c r="J34" s="51"/>
      <c r="K34" s="51"/>
    </row>
    <row r="35" spans="1:11" ht="14.25">
      <c r="A35" s="56"/>
      <c r="I35" s="57"/>
      <c r="J35" s="51"/>
      <c r="K35" s="51"/>
    </row>
    <row r="36" spans="1:11" ht="15" customHeight="1">
      <c r="A36" s="58"/>
      <c r="I36" s="60"/>
      <c r="J36" s="60"/>
      <c r="K36" s="61"/>
    </row>
    <row r="37" spans="1:11" ht="15" customHeight="1">
      <c r="A37" s="62" t="s">
        <v>146</v>
      </c>
      <c r="I37" s="63"/>
      <c r="J37" s="60"/>
      <c r="K37" s="61"/>
    </row>
    <row r="38" spans="1:11" ht="15" customHeight="1">
      <c r="A38" s="62" t="s">
        <v>146</v>
      </c>
      <c r="I38" s="64"/>
      <c r="J38" s="64"/>
      <c r="K38" s="64"/>
    </row>
    <row r="39" spans="1:11" ht="15" customHeight="1">
      <c r="A39" s="65"/>
      <c r="I39" s="60"/>
      <c r="J39" s="60"/>
      <c r="K39" s="61"/>
    </row>
    <row r="40" spans="1:11" ht="12.75">
      <c r="A40" s="65"/>
      <c r="H40" s="59"/>
      <c r="I40" s="60"/>
      <c r="J40" s="60"/>
      <c r="K40" s="61"/>
    </row>
    <row r="41" spans="1:11" ht="12.75">
      <c r="A41" s="58"/>
      <c r="H41" s="51"/>
      <c r="I41" s="51"/>
      <c r="J41" s="51"/>
      <c r="K41" s="51"/>
    </row>
  </sheetData>
  <sheetProtection/>
  <mergeCells count="28"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&amp;L611C1FD1&amp;CФорма № 10, Підрозділ: Харківський апеляційний суд,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Администратор</cp:lastModifiedBy>
  <cp:lastPrinted>2022-11-24T11:52:15Z</cp:lastPrinted>
  <dcterms:created xsi:type="dcterms:W3CDTF">2015-09-09T10:27:32Z</dcterms:created>
  <dcterms:modified xsi:type="dcterms:W3CDTF">2023-02-16T06:50:48Z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10_04818_4.2022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611C1FD1</vt:lpwstr>
  </property>
  <property fmtid="{D5CDD505-2E9C-101B-9397-08002B2CF9AE}" pid="9" name="Підрозділ">
    <vt:lpwstr>Харківський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31900366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57D2ED1B</vt:lpwstr>
  </property>
  <property fmtid="{D5CDD505-2E9C-101B-9397-08002B2CF9AE}" pid="16" name="Версія БД">
    <vt:lpwstr>3.30.4.2627</vt:lpwstr>
  </property>
</Properties>
</file>