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<sst xmlns="http://schemas.openxmlformats.org/spreadsheetml/2006/main" count="173" uniqueCount="152">
  <si>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</si>
  <si>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</si>
  <si>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</si>
  <si>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</si>
  <si>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</si>
  <si>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</si>
  <si>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</si>
  <si>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</si>
  <si>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</si>
  <si>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</si>
  <si>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</si>
  <si>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</si>
  <si>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</si>
  <si>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</si>
  <si>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</si>
  <si>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</si>
  <si>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</si>
  <si>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</si>
  <si>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</si>
  <si>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</si>
  <si>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</si>
  <si>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</si>
  <si>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</si>
  <si>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</si>
  <si>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</si>
  <si>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</si>
  <si>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</si>
  <si>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</si>
  <si>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</si>
  <si>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</si>
  <si>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</si>
  <si>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</si>
  <si>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</si>
  <si>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</si>
  <si>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</si>
  <si>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</si>
  <si>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</si>
  <si>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</si>
  <si>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</si>
  <si>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</si>
  <si>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</si>
  <si>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</si>
  <si>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</si>
  <si>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</si>
  <si>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</si>
  <si>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</si>
  <si>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</si>
  <si>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</si>
  <si>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</si>
  <si>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</si>
  <si>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</si>
  <si>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</si>
  <si>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</si>
  <si>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</si>
  <si>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</si>
  <si>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</si>
  <si>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</si>
  <si>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</si>
  <si>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</si>
  <si>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</si>
  <si>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</si>
  <si>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</si>
  <si>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</si>
  <si>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</si>
  <si>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</si>
  <si>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</si>
  <si>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</si>
  <si>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</si>
  <si>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</si>
  <si>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</si>
  <si>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</si>
  <si>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</si>
  <si>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</si>
  <si>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</si>
  <si>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</si>
  <si>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</si>
  <si>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</si>
  <si>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</si>
  <si>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</si>
  <si>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</si>
  <si>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</si>
  <si>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</si>
  <si>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</si>
  <si>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</si>
  <si>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</si>
  <si>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</si>
  <si>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</si>
  <si>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</si>
  <si>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</si>
  <si>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</si>
  <si>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</si>
  <si>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</si>
  <si>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</si>
  <si>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</si>
  <si>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</si>
  <si>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</si>
  <si>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</si>
  <si>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</si>
  <si>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</si>
  <si>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</si>
  <si>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</si>
  <si>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</si>
  <si>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</si>
  <si>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</si>
  <si>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</si>
  <si>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</si>
  <si>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</si>
  <si>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</si>
  <si>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</si>
  <si>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</si>
  <si>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</si>
  <si>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</si>
  <si>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</si>
  <si>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</si>
  <si>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</si>
  <si>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</si>
  <si>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</si>
  <si>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</si>
  <si>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</si>
  <si>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</si>
  <si>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</si>
  <si>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</si>
  <si>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</si>
  <si>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</si>
  <si>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Харківський апеляційний суд</t>
  </si>
  <si>
    <t>61001. Харківська область.м. Харків</t>
  </si>
  <si>
    <t>майдан Героїв Небесної Сотні</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</si>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</sst>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1">
    <font>
      <sz val="10"/>
      <name val="Arial"/>
      <family val="0"/>
    </font>
    <font>
      <sz val="9"/>
      <name val="Times New Roman"/>
      <family val="1"/>
    </font>
    <font>
      <b/>
      <sz val="11"/>
      <name val="Times New Roman"/>
      <family val="1"/>
    </font>
    <font>
      <sz val="10"/>
      <name val="Times New Roman"/>
      <family val="1"/>
    </font>
    <font>
      <b/>
      <sz val="12"/>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5" fillId="32" borderId="0" applyNumberFormat="0" applyBorder="0" applyAlignment="0" applyProtection="0"/>
  </cellStyleXfs>
  <cellXfs count="142">
    <xf numFmtId="0" fontId="0" fillId="0" borderId="0" xfId="0" applyAlignment="1">
      <alignment/>
    </xf>
    <xf numFmtId="0" fontId="0" fillId="0" borderId="0" xfId="53" applyFont="1">
      <alignment/>
      <protection/>
    </xf>
    <xf numFmtId="0" fontId="6" fillId="0" borderId="0" xfId="53" applyNumberFormat="1" applyFont="1" applyFill="1" applyBorder="1" applyAlignment="1" applyProtection="1">
      <alignment horizontal="center"/>
      <protection/>
    </xf>
    <xf numFmtId="0" fontId="5" fillId="0" borderId="0"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7"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6"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8"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6" fillId="0" borderId="18" xfId="53" applyNumberFormat="1" applyFont="1" applyFill="1" applyBorder="1" applyAlignment="1" applyProtection="1">
      <alignment/>
      <protection/>
    </xf>
    <xf numFmtId="0" fontId="6"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8" fillId="0" borderId="18" xfId="53" applyNumberFormat="1" applyFont="1" applyFill="1" applyBorder="1" applyAlignment="1" applyProtection="1">
      <alignment/>
      <protection/>
    </xf>
    <xf numFmtId="0" fontId="8"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Fill="1" applyAlignment="1">
      <alignment/>
    </xf>
    <xf numFmtId="0" fontId="1" fillId="0" borderId="0" xfId="0" applyFont="1" applyFill="1" applyAlignment="1">
      <alignment/>
    </xf>
    <xf numFmtId="0" fontId="11" fillId="0" borderId="13" xfId="0" applyFont="1" applyFill="1" applyBorder="1" applyAlignment="1">
      <alignment horizontal="center" vertical="center"/>
    </xf>
    <xf numFmtId="0" fontId="11" fillId="0" borderId="0" xfId="0" applyFont="1" applyFill="1" applyAlignment="1">
      <alignment/>
    </xf>
    <xf numFmtId="0" fontId="1" fillId="0" borderId="0" xfId="0" applyFont="1" applyFill="1" applyBorder="1" applyAlignment="1">
      <alignment/>
    </xf>
    <xf numFmtId="0" fontId="5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6" fillId="0" borderId="13" xfId="54" applyFont="1" applyBorder="1" applyAlignment="1">
      <alignment horizontal="center" vertical="center" wrapText="1"/>
      <protection/>
    </xf>
    <xf numFmtId="0" fontId="0" fillId="0" borderId="0" xfId="54">
      <alignment/>
      <protection/>
    </xf>
    <xf numFmtId="0" fontId="4" fillId="0" borderId="0" xfId="54" applyFont="1" applyAlignment="1">
      <alignment/>
      <protection/>
    </xf>
    <xf numFmtId="0" fontId="9" fillId="0" borderId="0" xfId="54" applyFont="1" applyBorder="1" applyAlignment="1">
      <alignment horizontal="center" wrapText="1"/>
      <protection/>
    </xf>
    <xf numFmtId="49" fontId="10" fillId="0" borderId="0" xfId="54" applyNumberFormat="1" applyFont="1" applyBorder="1" applyAlignment="1">
      <alignment horizontal="center" vertical="top"/>
      <protection/>
    </xf>
    <xf numFmtId="0" fontId="8"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0" fillId="0" borderId="0" xfId="54" applyNumberFormat="1" applyAlignment="1">
      <alignment/>
      <protection/>
    </xf>
    <xf numFmtId="49" fontId="3" fillId="0" borderId="0" xfId="54" applyNumberFormat="1" applyFont="1" applyAlignment="1">
      <alignment horizontal="left"/>
      <protection/>
    </xf>
    <xf numFmtId="0" fontId="3" fillId="0" borderId="13" xfId="0" applyFont="1" applyFill="1" applyBorder="1" applyAlignment="1">
      <alignment horizontal="center" vertical="center"/>
    </xf>
    <xf numFmtId="0" fontId="57" fillId="0" borderId="22" xfId="0" applyFont="1" applyFill="1" applyBorder="1" applyAlignment="1">
      <alignment horizontal="left" vertical="center" wrapText="1"/>
    </xf>
    <xf numFmtId="3" fontId="6"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58" fillId="0" borderId="22"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6"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1" fillId="0" borderId="13" xfId="54" applyFont="1" applyBorder="1" applyAlignment="1">
      <alignment horizontal="center" vertical="center" wrapText="1"/>
      <protection/>
    </xf>
    <xf numFmtId="0" fontId="12" fillId="0" borderId="0" xfId="0" applyFont="1" applyAlignment="1">
      <alignment/>
    </xf>
    <xf numFmtId="49" fontId="6" fillId="0" borderId="23" xfId="54" applyNumberFormat="1" applyFont="1" applyBorder="1" applyAlignment="1">
      <alignment horizontal="center" vertical="center" wrapText="1"/>
      <protection/>
    </xf>
    <xf numFmtId="49" fontId="6" fillId="0" borderId="13" xfId="54" applyNumberFormat="1" applyFont="1" applyBorder="1" applyAlignment="1">
      <alignment horizontal="center" vertical="center" wrapText="1"/>
      <protection/>
    </xf>
    <xf numFmtId="0" fontId="8" fillId="0" borderId="22" xfId="0" applyFont="1" applyFill="1" applyBorder="1" applyAlignment="1">
      <alignment horizontal="left" vertical="center" wrapText="1" indent="1"/>
    </xf>
    <xf numFmtId="49" fontId="6" fillId="0" borderId="13" xfId="54" applyNumberFormat="1" applyFont="1" applyFill="1" applyBorder="1" applyAlignment="1">
      <alignment horizontal="center" vertical="center" wrapText="1"/>
      <protection/>
    </xf>
    <xf numFmtId="0" fontId="0" fillId="0" borderId="0" xfId="0" applyFont="1" applyFill="1" applyAlignment="1">
      <alignment/>
    </xf>
    <xf numFmtId="49" fontId="6" fillId="0" borderId="13" xfId="0" applyNumberFormat="1" applyFont="1" applyFill="1" applyBorder="1" applyAlignment="1">
      <alignment horizontal="center" vertical="center" wrapText="1"/>
    </xf>
    <xf numFmtId="0" fontId="5" fillId="0" borderId="0" xfId="53" applyNumberFormat="1" applyFont="1" applyFill="1" applyBorder="1" applyAlignment="1" applyProtection="1">
      <alignment horizontal="center" vertical="center" wrapText="1"/>
      <protection/>
    </xf>
    <xf numFmtId="0" fontId="5" fillId="0" borderId="0" xfId="53" applyNumberFormat="1" applyFont="1" applyFill="1" applyBorder="1" applyAlignment="1" applyProtection="1">
      <alignment horizontal="center"/>
      <protection/>
    </xf>
    <xf numFmtId="0" fontId="6" fillId="0" borderId="23" xfId="53" applyNumberFormat="1" applyFont="1" applyFill="1" applyBorder="1" applyAlignment="1" applyProtection="1">
      <alignment horizontal="center"/>
      <protection/>
    </xf>
    <xf numFmtId="0" fontId="6" fillId="0" borderId="24" xfId="53" applyNumberFormat="1" applyFont="1" applyFill="1" applyBorder="1" applyAlignment="1" applyProtection="1">
      <alignment horizontal="center"/>
      <protection/>
    </xf>
    <xf numFmtId="0" fontId="6"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5"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7" fillId="0" borderId="14" xfId="53" applyNumberFormat="1" applyFont="1" applyFill="1" applyBorder="1" applyAlignment="1" applyProtection="1">
      <alignment horizontal="center"/>
      <protection/>
    </xf>
    <xf numFmtId="0" fontId="7" fillId="0" borderId="0" xfId="53" applyNumberFormat="1" applyFont="1" applyFill="1" applyBorder="1" applyAlignment="1" applyProtection="1">
      <alignment horizontal="center"/>
      <protection/>
    </xf>
    <xf numFmtId="0" fontId="7"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5" fillId="0" borderId="0" xfId="0" applyFont="1" applyFill="1" applyAlignment="1">
      <alignment horizontal="left"/>
    </xf>
    <xf numFmtId="0" fontId="1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59" fillId="0" borderId="20" xfId="0" applyNumberFormat="1" applyFont="1" applyFill="1" applyBorder="1" applyAlignment="1" applyProtection="1">
      <alignment horizontal="center" vertical="center" wrapText="1"/>
      <protection/>
    </xf>
    <xf numFmtId="1" fontId="59" fillId="0" borderId="21" xfId="0" applyNumberFormat="1" applyFont="1" applyFill="1" applyBorder="1" applyAlignment="1" applyProtection="1">
      <alignment horizontal="center" vertical="center" wrapText="1"/>
      <protection/>
    </xf>
    <xf numFmtId="0" fontId="60" fillId="0" borderId="23" xfId="0" applyNumberFormat="1" applyFont="1" applyFill="1" applyBorder="1" applyAlignment="1" applyProtection="1">
      <alignment horizontal="center" vertical="center" wrapText="1"/>
      <protection/>
    </xf>
    <xf numFmtId="0" fontId="60" fillId="0" borderId="22" xfId="0" applyNumberFormat="1" applyFont="1" applyFill="1" applyBorder="1" applyAlignment="1" applyProtection="1">
      <alignment horizontal="center" vertical="center" wrapText="1"/>
      <protection/>
    </xf>
    <xf numFmtId="0" fontId="59" fillId="0" borderId="20" xfId="0" applyNumberFormat="1" applyFont="1" applyFill="1" applyBorder="1" applyAlignment="1" applyProtection="1">
      <alignment horizontal="center" vertical="center" wrapText="1"/>
      <protection/>
    </xf>
    <xf numFmtId="0" fontId="59" fillId="0" borderId="21" xfId="0" applyNumberFormat="1" applyFont="1" applyFill="1" applyBorder="1" applyAlignment="1" applyProtection="1">
      <alignment horizontal="center" vertical="center" wrapText="1"/>
      <protection/>
    </xf>
    <xf numFmtId="1" fontId="60" fillId="0" borderId="23" xfId="0" applyNumberFormat="1" applyFont="1" applyFill="1" applyBorder="1" applyAlignment="1" applyProtection="1">
      <alignment horizontal="center" vertical="center" wrapText="1"/>
      <protection/>
    </xf>
    <xf numFmtId="1" fontId="60" fillId="0" borderId="22"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1" fontId="60" fillId="0" borderId="20" xfId="0" applyNumberFormat="1" applyFont="1" applyFill="1" applyBorder="1" applyAlignment="1" applyProtection="1">
      <alignment horizontal="center" vertical="center" wrapText="1"/>
      <protection/>
    </xf>
    <xf numFmtId="1" fontId="60" fillId="0" borderId="15" xfId="0" applyNumberFormat="1" applyFont="1" applyFill="1" applyBorder="1" applyAlignment="1" applyProtection="1">
      <alignment horizontal="center" vertical="center" wrapText="1"/>
      <protection/>
    </xf>
    <xf numFmtId="1" fontId="60"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6" fillId="0" borderId="23" xfId="54" applyFont="1" applyBorder="1" applyAlignment="1">
      <alignment horizontal="left" vertical="center" wrapText="1"/>
      <protection/>
    </xf>
    <xf numFmtId="0" fontId="6" fillId="0" borderId="24" xfId="54" applyFont="1" applyBorder="1" applyAlignment="1">
      <alignment horizontal="left" vertical="center" wrapText="1"/>
      <protection/>
    </xf>
    <xf numFmtId="0" fontId="6" fillId="0" borderId="22" xfId="54" applyFont="1" applyBorder="1" applyAlignment="1">
      <alignment horizontal="left" vertical="center" wrapText="1"/>
      <protection/>
    </xf>
    <xf numFmtId="0" fontId="11" fillId="0" borderId="23" xfId="54" applyFont="1" applyBorder="1" applyAlignment="1">
      <alignment horizontal="center" vertical="center" wrapText="1"/>
      <protection/>
    </xf>
    <xf numFmtId="0" fontId="11" fillId="0" borderId="24" xfId="54" applyFont="1" applyBorder="1" applyAlignment="1">
      <alignment horizontal="center" vertical="center" wrapText="1"/>
      <protection/>
    </xf>
    <xf numFmtId="0" fontId="11"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G10" sqref="G10"/>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82" t="s">
        <v>39</v>
      </c>
      <c r="C3" s="82"/>
      <c r="D3" s="82"/>
      <c r="E3" s="82"/>
      <c r="F3" s="82"/>
      <c r="G3" s="82"/>
      <c r="H3" s="82"/>
    </row>
    <row r="4" spans="2:8" ht="18.75" customHeight="1">
      <c r="B4" s="83"/>
      <c r="C4" s="83"/>
      <c r="D4" s="83"/>
      <c r="E4" s="83"/>
      <c r="F4" s="83"/>
      <c r="G4" s="83"/>
      <c r="H4" s="83"/>
    </row>
    <row r="5" spans="2:8" ht="18.75" customHeight="1">
      <c r="B5" s="3"/>
      <c r="C5" s="3"/>
      <c r="D5" s="93" t="s">
        <v>123</v>
      </c>
      <c r="E5" s="93"/>
      <c r="F5" s="93"/>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84" t="s">
        <v>23</v>
      </c>
      <c r="C10" s="85"/>
      <c r="D10" s="86"/>
      <c r="E10" s="9" t="s">
        <v>24</v>
      </c>
      <c r="F10" s="10"/>
      <c r="G10" s="2" t="s">
        <v>40</v>
      </c>
    </row>
    <row r="11" spans="1:7" ht="12.75" customHeight="1">
      <c r="A11" s="8"/>
      <c r="B11" s="33"/>
      <c r="C11" s="34"/>
      <c r="D11" s="29"/>
      <c r="E11" s="30"/>
      <c r="F11" s="6"/>
      <c r="G11" s="12" t="s">
        <v>96</v>
      </c>
    </row>
    <row r="12" spans="1:7" ht="37.5" customHeight="1">
      <c r="A12" s="8"/>
      <c r="B12" s="87" t="s">
        <v>25</v>
      </c>
      <c r="C12" s="88"/>
      <c r="D12" s="89"/>
      <c r="E12" s="16" t="s">
        <v>41</v>
      </c>
      <c r="F12" s="6"/>
      <c r="G12" s="12"/>
    </row>
    <row r="13" spans="1:7" ht="12.75" customHeight="1">
      <c r="A13" s="8"/>
      <c r="B13" s="13"/>
      <c r="C13" s="14"/>
      <c r="D13" s="15"/>
      <c r="E13" s="16"/>
      <c r="G13" s="17" t="s">
        <v>26</v>
      </c>
    </row>
    <row r="14" spans="1:8" ht="12.75" customHeight="1">
      <c r="A14" s="8"/>
      <c r="B14" s="87" t="s">
        <v>42</v>
      </c>
      <c r="C14" s="88"/>
      <c r="D14" s="89"/>
      <c r="E14" s="109" t="s">
        <v>41</v>
      </c>
      <c r="F14" s="90" t="s">
        <v>27</v>
      </c>
      <c r="G14" s="90"/>
      <c r="H14" s="90"/>
    </row>
    <row r="15" spans="1:8" ht="12.75" customHeight="1">
      <c r="A15" s="8"/>
      <c r="B15" s="87"/>
      <c r="C15" s="88"/>
      <c r="D15" s="89"/>
      <c r="E15" s="109"/>
      <c r="F15" s="103" t="s">
        <v>97</v>
      </c>
      <c r="G15" s="104"/>
      <c r="H15" s="104"/>
    </row>
    <row r="16" spans="1:5" ht="12.75" customHeight="1">
      <c r="A16" s="8"/>
      <c r="B16" s="35"/>
      <c r="C16" s="36"/>
      <c r="D16" s="37"/>
      <c r="E16" s="31"/>
    </row>
    <row r="17" spans="1:8" ht="12.75" customHeight="1">
      <c r="A17" s="8"/>
      <c r="B17" s="87" t="s">
        <v>43</v>
      </c>
      <c r="C17" s="88"/>
      <c r="D17" s="89"/>
      <c r="E17" s="109" t="s">
        <v>41</v>
      </c>
      <c r="F17" s="94" t="s">
        <v>98</v>
      </c>
      <c r="G17" s="95"/>
      <c r="H17" s="95"/>
    </row>
    <row r="18" spans="1:8" ht="12.75" customHeight="1">
      <c r="A18" s="8"/>
      <c r="B18" s="87"/>
      <c r="C18" s="88"/>
      <c r="D18" s="89"/>
      <c r="E18" s="109"/>
      <c r="F18" s="94"/>
      <c r="G18" s="95"/>
      <c r="H18" s="95"/>
    </row>
    <row r="19" spans="1:7" ht="12.75" customHeight="1">
      <c r="A19" s="8"/>
      <c r="B19" s="35"/>
      <c r="C19" s="36"/>
      <c r="D19" s="37"/>
      <c r="E19" s="31"/>
      <c r="F19" s="6"/>
      <c r="G19" s="17"/>
    </row>
    <row r="20" spans="1:8" ht="12.75" customHeight="1">
      <c r="A20" s="8"/>
      <c r="B20" s="87" t="s">
        <v>46</v>
      </c>
      <c r="C20" s="88"/>
      <c r="D20" s="89"/>
      <c r="E20" s="109" t="s">
        <v>41</v>
      </c>
      <c r="F20" s="23"/>
      <c r="G20" s="23"/>
      <c r="H20" s="23"/>
    </row>
    <row r="21" spans="1:8" ht="12.75" customHeight="1">
      <c r="A21" s="8"/>
      <c r="B21" s="87"/>
      <c r="C21" s="88"/>
      <c r="D21" s="89"/>
      <c r="E21" s="109"/>
      <c r="F21" s="90"/>
      <c r="G21" s="90"/>
      <c r="H21" s="90"/>
    </row>
    <row r="22" spans="1:8" ht="12.75" customHeight="1">
      <c r="A22" s="8"/>
      <c r="B22" s="10"/>
      <c r="C22" s="6"/>
      <c r="D22" s="8"/>
      <c r="E22" s="18"/>
      <c r="F22" s="23"/>
      <c r="G22" s="23"/>
      <c r="H22" s="23"/>
    </row>
    <row r="23" spans="1:7" ht="12.75" customHeight="1">
      <c r="A23" s="8"/>
      <c r="B23" s="87" t="s">
        <v>28</v>
      </c>
      <c r="C23" s="88"/>
      <c r="D23" s="89"/>
      <c r="E23" s="16"/>
      <c r="F23" s="6"/>
      <c r="G23" s="17"/>
    </row>
    <row r="24" spans="1:6" ht="12.75" customHeight="1">
      <c r="A24" s="8"/>
      <c r="B24" s="87" t="s">
        <v>48</v>
      </c>
      <c r="C24" s="88"/>
      <c r="D24" s="89"/>
      <c r="E24" s="16"/>
      <c r="F24" s="6"/>
    </row>
    <row r="25" spans="2:5" ht="12.75" customHeight="1">
      <c r="B25" s="87" t="s">
        <v>29</v>
      </c>
      <c r="C25" s="88"/>
      <c r="D25" s="89"/>
      <c r="E25" s="16" t="s">
        <v>44</v>
      </c>
    </row>
    <row r="26" spans="2:5" ht="12.75" customHeight="1">
      <c r="B26" s="105" t="s">
        <v>30</v>
      </c>
      <c r="C26" s="106"/>
      <c r="D26" s="107"/>
      <c r="E26" s="18" t="s">
        <v>31</v>
      </c>
    </row>
    <row r="27" spans="2:5" ht="12.75" customHeight="1">
      <c r="B27" s="19"/>
      <c r="C27" s="20"/>
      <c r="D27" s="37"/>
      <c r="E27" s="11"/>
    </row>
    <row r="28" spans="2:5" ht="12.75" customHeight="1">
      <c r="B28" s="87" t="s">
        <v>32</v>
      </c>
      <c r="C28" s="88"/>
      <c r="D28" s="89"/>
      <c r="E28" s="21" t="s">
        <v>45</v>
      </c>
    </row>
    <row r="29" spans="2:5" ht="12.75" customHeight="1">
      <c r="B29" s="110"/>
      <c r="C29" s="111"/>
      <c r="D29" s="112"/>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13" t="s">
        <v>35</v>
      </c>
      <c r="C37" s="114"/>
      <c r="D37" s="91" t="s">
        <v>124</v>
      </c>
      <c r="E37" s="91"/>
      <c r="F37" s="91"/>
      <c r="G37" s="91"/>
      <c r="H37" s="92"/>
      <c r="I37" s="6"/>
    </row>
    <row r="38" spans="1:9" ht="12.75" customHeight="1">
      <c r="A38" s="8"/>
      <c r="B38" s="10"/>
      <c r="C38" s="6"/>
      <c r="D38" s="26"/>
      <c r="E38" s="26"/>
      <c r="F38" s="26"/>
      <c r="G38" s="26"/>
      <c r="H38" s="29"/>
      <c r="I38" s="6"/>
    </row>
    <row r="39" spans="1:9" ht="12.75" customHeight="1">
      <c r="A39" s="8"/>
      <c r="B39" s="22" t="s">
        <v>36</v>
      </c>
      <c r="C39" s="23"/>
      <c r="D39" s="96" t="s">
        <v>125</v>
      </c>
      <c r="E39" s="91"/>
      <c r="F39" s="91"/>
      <c r="G39" s="91"/>
      <c r="H39" s="92"/>
      <c r="I39" s="6"/>
    </row>
    <row r="40" spans="1:9" ht="12.75" customHeight="1">
      <c r="A40" s="8"/>
      <c r="B40" s="10"/>
      <c r="C40" s="6"/>
      <c r="D40" s="6"/>
      <c r="E40" s="6"/>
      <c r="F40" s="6"/>
      <c r="G40" s="6"/>
      <c r="H40" s="8"/>
      <c r="I40" s="6"/>
    </row>
    <row r="41" spans="1:8" ht="12.75" customHeight="1">
      <c r="A41" s="8"/>
      <c r="B41" s="97" t="s">
        <v>126</v>
      </c>
      <c r="C41" s="98"/>
      <c r="D41" s="98"/>
      <c r="E41" s="98"/>
      <c r="F41" s="98"/>
      <c r="G41" s="98"/>
      <c r="H41" s="99"/>
    </row>
    <row r="42" spans="1:8" ht="12.75" customHeight="1">
      <c r="A42" s="8"/>
      <c r="B42" s="100" t="s">
        <v>37</v>
      </c>
      <c r="C42" s="101"/>
      <c r="D42" s="101"/>
      <c r="E42" s="101"/>
      <c r="F42" s="101"/>
      <c r="G42" s="101"/>
      <c r="H42" s="102"/>
    </row>
    <row r="43" spans="1:9" ht="12.75" customHeight="1">
      <c r="A43" s="8"/>
      <c r="B43" s="10"/>
      <c r="C43" s="6"/>
      <c r="D43" s="6"/>
      <c r="E43" s="6"/>
      <c r="F43" s="6"/>
      <c r="G43" s="6"/>
      <c r="H43" s="8"/>
      <c r="I43" s="6"/>
    </row>
    <row r="44" spans="1:9" ht="12.75" customHeight="1">
      <c r="A44" s="8"/>
      <c r="B44" s="108">
        <v>36</v>
      </c>
      <c r="C44" s="91"/>
      <c r="D44" s="91"/>
      <c r="E44" s="91"/>
      <c r="F44" s="91"/>
      <c r="G44" s="91"/>
      <c r="H44" s="92"/>
      <c r="I44" s="6"/>
    </row>
    <row r="45" spans="1:9" ht="12.75" customHeight="1">
      <c r="A45" s="8"/>
      <c r="B45" s="100" t="s">
        <v>38</v>
      </c>
      <c r="C45" s="101"/>
      <c r="D45" s="101"/>
      <c r="E45" s="101"/>
      <c r="F45" s="101"/>
      <c r="G45" s="101"/>
      <c r="H45" s="102"/>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&amp;LFA50D328&amp;C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B1" sqref="B1:C1"/>
    </sheetView>
  </sheetViews>
  <sheetFormatPr defaultColWidth="9.140625" defaultRowHeight="12.75"/>
  <cols>
    <col min="1" max="1" width="5.7109375" style="41" customWidth="1"/>
    <col min="2" max="2" width="70.7109375" style="39" customWidth="1"/>
    <col min="3" max="3" width="17.7109375" style="39" customWidth="1"/>
    <col min="4" max="5" width="15.7109375" style="46" customWidth="1"/>
    <col min="6" max="6" width="18.7109375" style="46" customWidth="1"/>
    <col min="7" max="11" width="15.7109375" style="39" customWidth="1"/>
    <col min="12" max="12" width="18.7109375" style="39" customWidth="1"/>
    <col min="13" max="16384" width="9.140625" style="39" customWidth="1"/>
  </cols>
  <sheetData>
    <row r="1" spans="1:6" ht="18.75">
      <c r="A1" s="38"/>
      <c r="B1" s="115" t="s">
        <v>20</v>
      </c>
      <c r="C1" s="115"/>
      <c r="D1" s="44"/>
      <c r="E1" s="44"/>
      <c r="F1" s="44"/>
    </row>
    <row r="2" spans="1:12" ht="64.5" customHeight="1">
      <c r="A2" s="116" t="s">
        <v>0</v>
      </c>
      <c r="B2" s="117" t="s">
        <v>59</v>
      </c>
      <c r="C2" s="126" t="s">
        <v>49</v>
      </c>
      <c r="D2" s="129" t="s">
        <v>47</v>
      </c>
      <c r="E2" s="124" t="s">
        <v>13</v>
      </c>
      <c r="F2" s="125"/>
      <c r="G2" s="120" t="s">
        <v>6</v>
      </c>
      <c r="H2" s="121"/>
      <c r="I2" s="120" t="s">
        <v>50</v>
      </c>
      <c r="J2" s="121"/>
      <c r="K2" s="120" t="s">
        <v>94</v>
      </c>
      <c r="L2" s="121"/>
    </row>
    <row r="3" spans="1:12" ht="30" customHeight="1">
      <c r="A3" s="116"/>
      <c r="B3" s="117"/>
      <c r="C3" s="127"/>
      <c r="D3" s="130"/>
      <c r="E3" s="118" t="s">
        <v>7</v>
      </c>
      <c r="F3" s="118" t="s">
        <v>12</v>
      </c>
      <c r="G3" s="122" t="s">
        <v>7</v>
      </c>
      <c r="H3" s="122" t="s">
        <v>8</v>
      </c>
      <c r="I3" s="122" t="s">
        <v>7</v>
      </c>
      <c r="J3" s="122" t="s">
        <v>8</v>
      </c>
      <c r="K3" s="122" t="s">
        <v>7</v>
      </c>
      <c r="L3" s="122" t="s">
        <v>11</v>
      </c>
    </row>
    <row r="4" spans="1:12" ht="39.75" customHeight="1">
      <c r="A4" s="116"/>
      <c r="B4" s="117"/>
      <c r="C4" s="128"/>
      <c r="D4" s="131"/>
      <c r="E4" s="119"/>
      <c r="F4" s="119"/>
      <c r="G4" s="123"/>
      <c r="H4" s="123"/>
      <c r="I4" s="123"/>
      <c r="J4" s="123"/>
      <c r="K4" s="123"/>
      <c r="L4" s="123"/>
    </row>
    <row r="5" spans="1:12" ht="12">
      <c r="A5" s="40" t="s">
        <v>3</v>
      </c>
      <c r="B5" s="40" t="s">
        <v>4</v>
      </c>
      <c r="C5" s="40">
        <v>1</v>
      </c>
      <c r="D5" s="40">
        <v>2</v>
      </c>
      <c r="E5" s="40">
        <v>3</v>
      </c>
      <c r="F5" s="40">
        <v>4</v>
      </c>
      <c r="G5" s="40">
        <v>5</v>
      </c>
      <c r="H5" s="40">
        <v>6</v>
      </c>
      <c r="I5" s="40">
        <v>7</v>
      </c>
      <c r="J5" s="40">
        <v>8</v>
      </c>
      <c r="K5" s="40">
        <v>9</v>
      </c>
      <c r="L5" s="40">
        <v>10</v>
      </c>
    </row>
    <row r="6" spans="1:12" ht="19.5" customHeight="1">
      <c r="A6" s="60">
        <v>1</v>
      </c>
      <c r="B6" s="61" t="s">
        <v>90</v>
      </c>
      <c r="C6" s="62">
        <f aca="true" t="shared" si="0" ref="C6:L6">SUM(C7,C10,C13,C14,C15,C21,C24,C25,C18,C19,C20)</f>
        <v>2271</v>
      </c>
      <c r="D6" s="62">
        <f t="shared" si="0"/>
        <v>6593786.5550000435</v>
      </c>
      <c r="E6" s="62">
        <f t="shared" si="0"/>
        <v>1971</v>
      </c>
      <c r="F6" s="62">
        <f t="shared" si="0"/>
        <v>6101693.930000012</v>
      </c>
      <c r="G6" s="62">
        <f t="shared" si="0"/>
        <v>17</v>
      </c>
      <c r="H6" s="62">
        <f t="shared" si="0"/>
        <v>130190.21</v>
      </c>
      <c r="I6" s="62">
        <f t="shared" si="0"/>
        <v>8</v>
      </c>
      <c r="J6" s="62">
        <f t="shared" si="0"/>
        <v>8799.33</v>
      </c>
      <c r="K6" s="62">
        <f t="shared" si="0"/>
        <v>179</v>
      </c>
      <c r="L6" s="62">
        <f t="shared" si="0"/>
        <v>344985.81</v>
      </c>
    </row>
    <row r="7" spans="1:12" ht="12.75" customHeight="1">
      <c r="A7" s="60">
        <v>2</v>
      </c>
      <c r="B7" s="63" t="s">
        <v>60</v>
      </c>
      <c r="C7" s="64">
        <v>2</v>
      </c>
      <c r="D7" s="64">
        <v>717.22</v>
      </c>
      <c r="E7" s="64"/>
      <c r="F7" s="64"/>
      <c r="G7" s="64"/>
      <c r="H7" s="64"/>
      <c r="I7" s="64">
        <v>1</v>
      </c>
      <c r="J7" s="64">
        <v>717.22</v>
      </c>
      <c r="K7" s="64"/>
      <c r="L7" s="64"/>
    </row>
    <row r="8" spans="1:12" ht="12.75">
      <c r="A8" s="60">
        <v>3</v>
      </c>
      <c r="B8" s="65" t="s">
        <v>61</v>
      </c>
      <c r="C8" s="64"/>
      <c r="D8" s="64"/>
      <c r="E8" s="64"/>
      <c r="F8" s="64"/>
      <c r="G8" s="64"/>
      <c r="H8" s="64"/>
      <c r="I8" s="64"/>
      <c r="J8" s="64"/>
      <c r="K8" s="64"/>
      <c r="L8" s="64"/>
    </row>
    <row r="9" spans="1:12" ht="12.75">
      <c r="A9" s="60">
        <v>4</v>
      </c>
      <c r="B9" s="65" t="s">
        <v>62</v>
      </c>
      <c r="C9" s="64">
        <v>2</v>
      </c>
      <c r="D9" s="64">
        <v>717.22</v>
      </c>
      <c r="E9" s="64"/>
      <c r="F9" s="64"/>
      <c r="G9" s="64"/>
      <c r="H9" s="64"/>
      <c r="I9" s="64">
        <v>1</v>
      </c>
      <c r="J9" s="64">
        <v>717.22</v>
      </c>
      <c r="K9" s="64"/>
      <c r="L9" s="64"/>
    </row>
    <row r="10" spans="1:12" ht="12.75">
      <c r="A10" s="60">
        <v>5</v>
      </c>
      <c r="B10" s="63" t="s">
        <v>63</v>
      </c>
      <c r="C10" s="64"/>
      <c r="D10" s="64"/>
      <c r="E10" s="64"/>
      <c r="F10" s="64"/>
      <c r="G10" s="64"/>
      <c r="H10" s="64"/>
      <c r="I10" s="64"/>
      <c r="J10" s="64"/>
      <c r="K10" s="64"/>
      <c r="L10" s="64"/>
    </row>
    <row r="11" spans="1:12" ht="12.75">
      <c r="A11" s="60">
        <v>6</v>
      </c>
      <c r="B11" s="65" t="s">
        <v>64</v>
      </c>
      <c r="C11" s="64"/>
      <c r="D11" s="64"/>
      <c r="E11" s="64"/>
      <c r="F11" s="64"/>
      <c r="G11" s="64"/>
      <c r="H11" s="64"/>
      <c r="I11" s="64"/>
      <c r="J11" s="64"/>
      <c r="K11" s="64"/>
      <c r="L11" s="64"/>
    </row>
    <row r="12" spans="1:12" ht="12.75">
      <c r="A12" s="60">
        <v>7</v>
      </c>
      <c r="B12" s="65" t="s">
        <v>65</v>
      </c>
      <c r="C12" s="64"/>
      <c r="D12" s="64"/>
      <c r="E12" s="64"/>
      <c r="F12" s="64"/>
      <c r="G12" s="64"/>
      <c r="H12" s="64"/>
      <c r="I12" s="64"/>
      <c r="J12" s="64"/>
      <c r="K12" s="64"/>
      <c r="L12" s="64"/>
    </row>
    <row r="13" spans="1:12" ht="12.75">
      <c r="A13" s="60">
        <v>8</v>
      </c>
      <c r="B13" s="63" t="s">
        <v>18</v>
      </c>
      <c r="C13" s="64"/>
      <c r="D13" s="64"/>
      <c r="E13" s="64"/>
      <c r="F13" s="64"/>
      <c r="G13" s="64"/>
      <c r="H13" s="64"/>
      <c r="I13" s="64"/>
      <c r="J13" s="64"/>
      <c r="K13" s="64"/>
      <c r="L13" s="64"/>
    </row>
    <row r="14" spans="1:12" ht="12.75">
      <c r="A14" s="60">
        <v>9</v>
      </c>
      <c r="B14" s="63" t="s">
        <v>19</v>
      </c>
      <c r="C14" s="64"/>
      <c r="D14" s="64"/>
      <c r="E14" s="64"/>
      <c r="F14" s="64"/>
      <c r="G14" s="64"/>
      <c r="H14" s="64"/>
      <c r="I14" s="64"/>
      <c r="J14" s="64"/>
      <c r="K14" s="64"/>
      <c r="L14" s="64"/>
    </row>
    <row r="15" spans="1:12" ht="89.25" customHeight="1">
      <c r="A15" s="60">
        <v>10</v>
      </c>
      <c r="B15" s="63" t="s">
        <v>83</v>
      </c>
      <c r="C15" s="64">
        <v>3</v>
      </c>
      <c r="D15" s="64">
        <v>3891.8</v>
      </c>
      <c r="E15" s="64">
        <v>3</v>
      </c>
      <c r="F15" s="64">
        <v>3891.8</v>
      </c>
      <c r="G15" s="64"/>
      <c r="H15" s="64"/>
      <c r="I15" s="64"/>
      <c r="J15" s="64"/>
      <c r="K15" s="64"/>
      <c r="L15" s="64"/>
    </row>
    <row r="16" spans="1:12" ht="12.75">
      <c r="A16" s="60">
        <v>11</v>
      </c>
      <c r="B16" s="65" t="s">
        <v>64</v>
      </c>
      <c r="C16" s="64">
        <v>2</v>
      </c>
      <c r="D16" s="64">
        <v>3355</v>
      </c>
      <c r="E16" s="64">
        <v>2</v>
      </c>
      <c r="F16" s="64">
        <v>3355</v>
      </c>
      <c r="G16" s="64"/>
      <c r="H16" s="64"/>
      <c r="I16" s="64"/>
      <c r="J16" s="64"/>
      <c r="K16" s="64"/>
      <c r="L16" s="64"/>
    </row>
    <row r="17" spans="1:12" ht="12.75">
      <c r="A17" s="60">
        <v>12</v>
      </c>
      <c r="B17" s="65" t="s">
        <v>65</v>
      </c>
      <c r="C17" s="64">
        <v>1</v>
      </c>
      <c r="D17" s="64">
        <v>536.8</v>
      </c>
      <c r="E17" s="64">
        <v>1</v>
      </c>
      <c r="F17" s="64">
        <v>536.8</v>
      </c>
      <c r="G17" s="64"/>
      <c r="H17" s="64"/>
      <c r="I17" s="64"/>
      <c r="J17" s="64"/>
      <c r="K17" s="64"/>
      <c r="L17" s="64"/>
    </row>
    <row r="18" spans="1:12" ht="12.75">
      <c r="A18" s="60">
        <v>13</v>
      </c>
      <c r="B18" s="66" t="s">
        <v>84</v>
      </c>
      <c r="C18" s="64"/>
      <c r="D18" s="64"/>
      <c r="E18" s="64"/>
      <c r="F18" s="64"/>
      <c r="G18" s="64"/>
      <c r="H18" s="64"/>
      <c r="I18" s="64"/>
      <c r="J18" s="64"/>
      <c r="K18" s="64"/>
      <c r="L18" s="64"/>
    </row>
    <row r="19" spans="1:12" ht="12.75">
      <c r="A19" s="60">
        <v>14</v>
      </c>
      <c r="B19" s="66" t="s">
        <v>85</v>
      </c>
      <c r="C19" s="64"/>
      <c r="D19" s="64"/>
      <c r="E19" s="64"/>
      <c r="F19" s="64"/>
      <c r="G19" s="64"/>
      <c r="H19" s="64"/>
      <c r="I19" s="64"/>
      <c r="J19" s="64"/>
      <c r="K19" s="64"/>
      <c r="L19" s="64"/>
    </row>
    <row r="20" spans="1:12" ht="25.5">
      <c r="A20" s="60">
        <v>15</v>
      </c>
      <c r="B20" s="66" t="s">
        <v>89</v>
      </c>
      <c r="C20" s="64"/>
      <c r="D20" s="64"/>
      <c r="E20" s="64"/>
      <c r="F20" s="64"/>
      <c r="G20" s="64"/>
      <c r="H20" s="64"/>
      <c r="I20" s="64"/>
      <c r="J20" s="64"/>
      <c r="K20" s="64"/>
      <c r="L20" s="64"/>
    </row>
    <row r="21" spans="1:12" ht="25.5">
      <c r="A21" s="60">
        <v>16</v>
      </c>
      <c r="B21" s="63" t="s">
        <v>66</v>
      </c>
      <c r="C21" s="64"/>
      <c r="D21" s="64"/>
      <c r="E21" s="64"/>
      <c r="F21" s="64"/>
      <c r="G21" s="64"/>
      <c r="H21" s="64"/>
      <c r="I21" s="64"/>
      <c r="J21" s="64"/>
      <c r="K21" s="64"/>
      <c r="L21" s="64"/>
    </row>
    <row r="22" spans="1:12" ht="12.75">
      <c r="A22" s="60">
        <v>17</v>
      </c>
      <c r="B22" s="67" t="s">
        <v>1</v>
      </c>
      <c r="C22" s="64"/>
      <c r="D22" s="64"/>
      <c r="E22" s="64"/>
      <c r="F22" s="64"/>
      <c r="G22" s="64"/>
      <c r="H22" s="64"/>
      <c r="I22" s="64"/>
      <c r="J22" s="64"/>
      <c r="K22" s="64"/>
      <c r="L22" s="64"/>
    </row>
    <row r="23" spans="1:12" ht="12.75">
      <c r="A23" s="60">
        <v>18</v>
      </c>
      <c r="B23" s="67" t="s">
        <v>2</v>
      </c>
      <c r="C23" s="64"/>
      <c r="D23" s="64"/>
      <c r="E23" s="64"/>
      <c r="F23" s="64"/>
      <c r="G23" s="64"/>
      <c r="H23" s="64"/>
      <c r="I23" s="64"/>
      <c r="J23" s="64"/>
      <c r="K23" s="64"/>
      <c r="L23" s="64"/>
    </row>
    <row r="24" spans="1:12" ht="38.25">
      <c r="A24" s="60">
        <v>19</v>
      </c>
      <c r="B24" s="63" t="s">
        <v>86</v>
      </c>
      <c r="C24" s="64">
        <v>1574</v>
      </c>
      <c r="D24" s="64">
        <v>5844840.45500004</v>
      </c>
      <c r="E24" s="64">
        <v>1347</v>
      </c>
      <c r="F24" s="64">
        <v>5388350.09000001</v>
      </c>
      <c r="G24" s="64">
        <v>15</v>
      </c>
      <c r="H24" s="64">
        <v>129116.61</v>
      </c>
      <c r="I24" s="64">
        <v>6</v>
      </c>
      <c r="J24" s="64">
        <v>7545.31</v>
      </c>
      <c r="K24" s="64">
        <v>125</v>
      </c>
      <c r="L24" s="64">
        <v>307409.81</v>
      </c>
    </row>
    <row r="25" spans="1:12" ht="25.5">
      <c r="A25" s="60">
        <v>20</v>
      </c>
      <c r="B25" s="63" t="s">
        <v>67</v>
      </c>
      <c r="C25" s="64">
        <v>692</v>
      </c>
      <c r="D25" s="64">
        <v>744337.080000004</v>
      </c>
      <c r="E25" s="64">
        <v>621</v>
      </c>
      <c r="F25" s="64">
        <v>709452.040000002</v>
      </c>
      <c r="G25" s="64">
        <v>2</v>
      </c>
      <c r="H25" s="64">
        <v>1073.6</v>
      </c>
      <c r="I25" s="64">
        <v>1</v>
      </c>
      <c r="J25" s="64">
        <v>536.8</v>
      </c>
      <c r="K25" s="64">
        <v>54</v>
      </c>
      <c r="L25" s="64">
        <v>37576</v>
      </c>
    </row>
    <row r="26" spans="1:12" ht="12.75">
      <c r="A26" s="60">
        <v>21</v>
      </c>
      <c r="B26" s="65" t="s">
        <v>64</v>
      </c>
      <c r="C26" s="64">
        <v>183</v>
      </c>
      <c r="D26" s="64">
        <v>473457.6</v>
      </c>
      <c r="E26" s="64">
        <v>175</v>
      </c>
      <c r="F26" s="64">
        <v>460516.12</v>
      </c>
      <c r="G26" s="64"/>
      <c r="H26" s="64"/>
      <c r="I26" s="64"/>
      <c r="J26" s="64"/>
      <c r="K26" s="64">
        <v>4</v>
      </c>
      <c r="L26" s="64">
        <v>10736</v>
      </c>
    </row>
    <row r="27" spans="1:12" ht="12.75">
      <c r="A27" s="60">
        <v>22</v>
      </c>
      <c r="B27" s="65" t="s">
        <v>65</v>
      </c>
      <c r="C27" s="64">
        <v>509</v>
      </c>
      <c r="D27" s="64">
        <v>270879.479999998</v>
      </c>
      <c r="E27" s="64">
        <v>446</v>
      </c>
      <c r="F27" s="64">
        <v>248935.919999999</v>
      </c>
      <c r="G27" s="64">
        <v>2</v>
      </c>
      <c r="H27" s="64">
        <v>1073.6</v>
      </c>
      <c r="I27" s="64">
        <v>1</v>
      </c>
      <c r="J27" s="64">
        <v>536.8</v>
      </c>
      <c r="K27" s="64">
        <v>50</v>
      </c>
      <c r="L27" s="64">
        <v>26840</v>
      </c>
    </row>
    <row r="28" spans="1:12" ht="19.5" customHeight="1">
      <c r="A28" s="60">
        <v>23</v>
      </c>
      <c r="B28" s="61" t="s">
        <v>91</v>
      </c>
      <c r="C28" s="62">
        <f aca="true" t="shared" si="1" ref="C28:L28">SUM(C29:C38)</f>
        <v>0</v>
      </c>
      <c r="D28" s="62">
        <f t="shared" si="1"/>
        <v>0</v>
      </c>
      <c r="E28" s="62">
        <f t="shared" si="1"/>
        <v>0</v>
      </c>
      <c r="F28" s="62">
        <f t="shared" si="1"/>
        <v>0</v>
      </c>
      <c r="G28" s="62">
        <f t="shared" si="1"/>
        <v>0</v>
      </c>
      <c r="H28" s="62">
        <f t="shared" si="1"/>
        <v>0</v>
      </c>
      <c r="I28" s="62">
        <f t="shared" si="1"/>
        <v>0</v>
      </c>
      <c r="J28" s="62">
        <f t="shared" si="1"/>
        <v>0</v>
      </c>
      <c r="K28" s="62">
        <f t="shared" si="1"/>
        <v>0</v>
      </c>
      <c r="L28" s="62">
        <f t="shared" si="1"/>
        <v>0</v>
      </c>
    </row>
    <row r="29" spans="1:12" ht="12.75">
      <c r="A29" s="60">
        <v>24</v>
      </c>
      <c r="B29" s="63" t="s">
        <v>5</v>
      </c>
      <c r="C29" s="64"/>
      <c r="D29" s="64"/>
      <c r="E29" s="64"/>
      <c r="F29" s="64"/>
      <c r="G29" s="64"/>
      <c r="H29" s="64"/>
      <c r="I29" s="64"/>
      <c r="J29" s="64"/>
      <c r="K29" s="64"/>
      <c r="L29" s="64"/>
    </row>
    <row r="30" spans="1:12" ht="12.75">
      <c r="A30" s="60">
        <v>25</v>
      </c>
      <c r="B30" s="63" t="s">
        <v>1</v>
      </c>
      <c r="C30" s="64"/>
      <c r="D30" s="64"/>
      <c r="E30" s="64"/>
      <c r="F30" s="64"/>
      <c r="G30" s="64"/>
      <c r="H30" s="64"/>
      <c r="I30" s="64"/>
      <c r="J30" s="64"/>
      <c r="K30" s="64"/>
      <c r="L30" s="64"/>
    </row>
    <row r="31" spans="1:12" ht="12.75">
      <c r="A31" s="60">
        <v>26</v>
      </c>
      <c r="B31" s="63" t="s">
        <v>84</v>
      </c>
      <c r="C31" s="64"/>
      <c r="D31" s="64"/>
      <c r="E31" s="64"/>
      <c r="F31" s="64"/>
      <c r="G31" s="64"/>
      <c r="H31" s="64"/>
      <c r="I31" s="64"/>
      <c r="J31" s="64"/>
      <c r="K31" s="64"/>
      <c r="L31" s="64"/>
    </row>
    <row r="32" spans="1:12" ht="12.75">
      <c r="A32" s="60">
        <v>27</v>
      </c>
      <c r="B32" s="63" t="s">
        <v>85</v>
      </c>
      <c r="C32" s="64"/>
      <c r="D32" s="64"/>
      <c r="E32" s="64"/>
      <c r="F32" s="64"/>
      <c r="G32" s="64"/>
      <c r="H32" s="64"/>
      <c r="I32" s="64"/>
      <c r="J32" s="64"/>
      <c r="K32" s="64"/>
      <c r="L32" s="64"/>
    </row>
    <row r="33" spans="1:12" ht="51">
      <c r="A33" s="60">
        <v>28</v>
      </c>
      <c r="B33" s="63" t="s">
        <v>68</v>
      </c>
      <c r="C33" s="64"/>
      <c r="D33" s="64"/>
      <c r="E33" s="64"/>
      <c r="F33" s="64"/>
      <c r="G33" s="64"/>
      <c r="H33" s="64"/>
      <c r="I33" s="64"/>
      <c r="J33" s="64"/>
      <c r="K33" s="64"/>
      <c r="L33" s="64"/>
    </row>
    <row r="34" spans="1:12" ht="25.5">
      <c r="A34" s="60">
        <v>29</v>
      </c>
      <c r="B34" s="63" t="s">
        <v>69</v>
      </c>
      <c r="C34" s="64"/>
      <c r="D34" s="64"/>
      <c r="E34" s="64"/>
      <c r="F34" s="64"/>
      <c r="G34" s="64"/>
      <c r="H34" s="64"/>
      <c r="I34" s="64"/>
      <c r="J34" s="64"/>
      <c r="K34" s="64"/>
      <c r="L34" s="64"/>
    </row>
    <row r="35" spans="1:12" ht="25.5">
      <c r="A35" s="60">
        <v>30</v>
      </c>
      <c r="B35" s="63" t="s">
        <v>87</v>
      </c>
      <c r="C35" s="64"/>
      <c r="D35" s="64"/>
      <c r="E35" s="64"/>
      <c r="F35" s="64"/>
      <c r="G35" s="64"/>
      <c r="H35" s="64"/>
      <c r="I35" s="64"/>
      <c r="J35" s="64"/>
      <c r="K35" s="64"/>
      <c r="L35" s="64"/>
    </row>
    <row r="36" spans="1:12" ht="25.5">
      <c r="A36" s="60">
        <v>31</v>
      </c>
      <c r="B36" s="63" t="s">
        <v>14</v>
      </c>
      <c r="C36" s="64"/>
      <c r="D36" s="64"/>
      <c r="E36" s="64"/>
      <c r="F36" s="64"/>
      <c r="G36" s="64"/>
      <c r="H36" s="64"/>
      <c r="I36" s="64"/>
      <c r="J36" s="64"/>
      <c r="K36" s="64"/>
      <c r="L36" s="64"/>
    </row>
    <row r="37" spans="1:12" ht="12.75">
      <c r="A37" s="60">
        <v>32</v>
      </c>
      <c r="B37" s="63" t="s">
        <v>15</v>
      </c>
      <c r="C37" s="64"/>
      <c r="D37" s="64"/>
      <c r="E37" s="64"/>
      <c r="F37" s="64"/>
      <c r="G37" s="64"/>
      <c r="H37" s="64"/>
      <c r="I37" s="64"/>
      <c r="J37" s="64"/>
      <c r="K37" s="64"/>
      <c r="L37" s="64"/>
    </row>
    <row r="38" spans="1:12" ht="76.5">
      <c r="A38" s="60">
        <v>33</v>
      </c>
      <c r="B38" s="63" t="s">
        <v>70</v>
      </c>
      <c r="C38" s="64"/>
      <c r="D38" s="64"/>
      <c r="E38" s="64"/>
      <c r="F38" s="64"/>
      <c r="G38" s="64"/>
      <c r="H38" s="64"/>
      <c r="I38" s="64"/>
      <c r="J38" s="64"/>
      <c r="K38" s="64"/>
      <c r="L38" s="64"/>
    </row>
    <row r="39" spans="1:12" ht="19.5" customHeight="1">
      <c r="A39" s="60">
        <v>34</v>
      </c>
      <c r="B39" s="61" t="s">
        <v>92</v>
      </c>
      <c r="C39" s="62">
        <f aca="true" t="shared" si="2" ref="C39:L39">SUM(C40,C47,C48,C49)</f>
        <v>0</v>
      </c>
      <c r="D39" s="62">
        <f t="shared" si="2"/>
        <v>0</v>
      </c>
      <c r="E39" s="62">
        <f t="shared" si="2"/>
        <v>0</v>
      </c>
      <c r="F39" s="62">
        <f t="shared" si="2"/>
        <v>0</v>
      </c>
      <c r="G39" s="62">
        <f t="shared" si="2"/>
        <v>0</v>
      </c>
      <c r="H39" s="62">
        <f t="shared" si="2"/>
        <v>0</v>
      </c>
      <c r="I39" s="62">
        <f t="shared" si="2"/>
        <v>0</v>
      </c>
      <c r="J39" s="62">
        <f t="shared" si="2"/>
        <v>0</v>
      </c>
      <c r="K39" s="62">
        <f t="shared" si="2"/>
        <v>0</v>
      </c>
      <c r="L39" s="62">
        <f t="shared" si="2"/>
        <v>0</v>
      </c>
    </row>
    <row r="40" spans="1:12" ht="12.75">
      <c r="A40" s="60">
        <v>35</v>
      </c>
      <c r="B40" s="63" t="s">
        <v>71</v>
      </c>
      <c r="C40" s="64">
        <f aca="true" t="shared" si="3" ref="C40:L40">SUM(C41,C44)</f>
        <v>0</v>
      </c>
      <c r="D40" s="64">
        <f t="shared" si="3"/>
        <v>0</v>
      </c>
      <c r="E40" s="64">
        <f t="shared" si="3"/>
        <v>0</v>
      </c>
      <c r="F40" s="64">
        <f t="shared" si="3"/>
        <v>0</v>
      </c>
      <c r="G40" s="64">
        <f t="shared" si="3"/>
        <v>0</v>
      </c>
      <c r="H40" s="64">
        <f t="shared" si="3"/>
        <v>0</v>
      </c>
      <c r="I40" s="64">
        <f t="shared" si="3"/>
        <v>0</v>
      </c>
      <c r="J40" s="64">
        <f t="shared" si="3"/>
        <v>0</v>
      </c>
      <c r="K40" s="64">
        <f t="shared" si="3"/>
        <v>0</v>
      </c>
      <c r="L40" s="64">
        <f t="shared" si="3"/>
        <v>0</v>
      </c>
    </row>
    <row r="41" spans="1:12" ht="12.75">
      <c r="A41" s="60">
        <v>36</v>
      </c>
      <c r="B41" s="63" t="s">
        <v>72</v>
      </c>
      <c r="C41" s="64"/>
      <c r="D41" s="64"/>
      <c r="E41" s="64"/>
      <c r="F41" s="64"/>
      <c r="G41" s="64"/>
      <c r="H41" s="64"/>
      <c r="I41" s="64"/>
      <c r="J41" s="64"/>
      <c r="K41" s="64"/>
      <c r="L41" s="64"/>
    </row>
    <row r="42" spans="1:12" ht="12.75">
      <c r="A42" s="60">
        <v>37</v>
      </c>
      <c r="B42" s="65" t="s">
        <v>73</v>
      </c>
      <c r="C42" s="64"/>
      <c r="D42" s="64"/>
      <c r="E42" s="64"/>
      <c r="F42" s="64"/>
      <c r="G42" s="64"/>
      <c r="H42" s="64"/>
      <c r="I42" s="64"/>
      <c r="J42" s="64"/>
      <c r="K42" s="64"/>
      <c r="L42" s="64"/>
    </row>
    <row r="43" spans="1:12" ht="12.75">
      <c r="A43" s="60">
        <v>38</v>
      </c>
      <c r="B43" s="65" t="s">
        <v>62</v>
      </c>
      <c r="C43" s="64"/>
      <c r="D43" s="64"/>
      <c r="E43" s="64"/>
      <c r="F43" s="64"/>
      <c r="G43" s="64"/>
      <c r="H43" s="64"/>
      <c r="I43" s="64"/>
      <c r="J43" s="64"/>
      <c r="K43" s="64"/>
      <c r="L43" s="64"/>
    </row>
    <row r="44" spans="1:12" ht="12.75">
      <c r="A44" s="60">
        <v>39</v>
      </c>
      <c r="B44" s="63" t="s">
        <v>74</v>
      </c>
      <c r="C44" s="64"/>
      <c r="D44" s="64"/>
      <c r="E44" s="64"/>
      <c r="F44" s="64"/>
      <c r="G44" s="64"/>
      <c r="H44" s="64"/>
      <c r="I44" s="64"/>
      <c r="J44" s="64"/>
      <c r="K44" s="64"/>
      <c r="L44" s="64"/>
    </row>
    <row r="45" spans="1:12" ht="25.5">
      <c r="A45" s="60">
        <v>40</v>
      </c>
      <c r="B45" s="65" t="s">
        <v>75</v>
      </c>
      <c r="C45" s="64"/>
      <c r="D45" s="64"/>
      <c r="E45" s="64"/>
      <c r="F45" s="64"/>
      <c r="G45" s="64"/>
      <c r="H45" s="64"/>
      <c r="I45" s="64"/>
      <c r="J45" s="64"/>
      <c r="K45" s="64"/>
      <c r="L45" s="64"/>
    </row>
    <row r="46" spans="1:12" ht="12.75">
      <c r="A46" s="60">
        <v>41</v>
      </c>
      <c r="B46" s="65" t="s">
        <v>65</v>
      </c>
      <c r="C46" s="64"/>
      <c r="D46" s="64"/>
      <c r="E46" s="64"/>
      <c r="F46" s="64"/>
      <c r="G46" s="64"/>
      <c r="H46" s="64"/>
      <c r="I46" s="64"/>
      <c r="J46" s="64"/>
      <c r="K46" s="64"/>
      <c r="L46" s="64"/>
    </row>
    <row r="47" spans="1:12" ht="38.25">
      <c r="A47" s="60">
        <v>42</v>
      </c>
      <c r="B47" s="63" t="s">
        <v>76</v>
      </c>
      <c r="C47" s="64"/>
      <c r="D47" s="64"/>
      <c r="E47" s="64"/>
      <c r="F47" s="64"/>
      <c r="G47" s="64"/>
      <c r="H47" s="64"/>
      <c r="I47" s="64"/>
      <c r="J47" s="64"/>
      <c r="K47" s="64"/>
      <c r="L47" s="64"/>
    </row>
    <row r="48" spans="1:12" ht="25.5">
      <c r="A48" s="60">
        <v>43</v>
      </c>
      <c r="B48" s="68" t="s">
        <v>16</v>
      </c>
      <c r="C48" s="64"/>
      <c r="D48" s="64"/>
      <c r="E48" s="64"/>
      <c r="F48" s="64"/>
      <c r="G48" s="64"/>
      <c r="H48" s="64"/>
      <c r="I48" s="64"/>
      <c r="J48" s="64"/>
      <c r="K48" s="64"/>
      <c r="L48" s="64"/>
    </row>
    <row r="49" spans="1:12" ht="38.25">
      <c r="A49" s="60">
        <v>44</v>
      </c>
      <c r="B49" s="63" t="s">
        <v>77</v>
      </c>
      <c r="C49" s="64"/>
      <c r="D49" s="64"/>
      <c r="E49" s="64"/>
      <c r="F49" s="64"/>
      <c r="G49" s="64"/>
      <c r="H49" s="64"/>
      <c r="I49" s="64"/>
      <c r="J49" s="64"/>
      <c r="K49" s="64"/>
      <c r="L49" s="64"/>
    </row>
    <row r="50" spans="1:12" ht="19.5" customHeight="1">
      <c r="A50" s="60">
        <v>45</v>
      </c>
      <c r="B50" s="61" t="s">
        <v>93</v>
      </c>
      <c r="C50" s="62">
        <f aca="true" t="shared" si="4" ref="C50:L50">SUM(C51:C54)</f>
        <v>34</v>
      </c>
      <c r="D50" s="62">
        <f t="shared" si="4"/>
        <v>3261.06</v>
      </c>
      <c r="E50" s="62">
        <f t="shared" si="4"/>
        <v>34</v>
      </c>
      <c r="F50" s="62">
        <f t="shared" si="4"/>
        <v>3259.9399999999996</v>
      </c>
      <c r="G50" s="62">
        <f t="shared" si="4"/>
        <v>0</v>
      </c>
      <c r="H50" s="62">
        <f t="shared" si="4"/>
        <v>0</v>
      </c>
      <c r="I50" s="62">
        <f t="shared" si="4"/>
        <v>0</v>
      </c>
      <c r="J50" s="62">
        <f t="shared" si="4"/>
        <v>0</v>
      </c>
      <c r="K50" s="62">
        <f t="shared" si="4"/>
        <v>0</v>
      </c>
      <c r="L50" s="62">
        <f t="shared" si="4"/>
        <v>0</v>
      </c>
    </row>
    <row r="51" spans="1:12" ht="12.75">
      <c r="A51" s="60">
        <v>46</v>
      </c>
      <c r="B51" s="63" t="s">
        <v>9</v>
      </c>
      <c r="C51" s="64">
        <v>2</v>
      </c>
      <c r="D51" s="64">
        <v>249.61</v>
      </c>
      <c r="E51" s="64">
        <v>2</v>
      </c>
      <c r="F51" s="64">
        <v>248.31</v>
      </c>
      <c r="G51" s="64"/>
      <c r="H51" s="64"/>
      <c r="I51" s="64"/>
      <c r="J51" s="64"/>
      <c r="K51" s="64"/>
      <c r="L51" s="64"/>
    </row>
    <row r="52" spans="1:12" ht="12.75">
      <c r="A52" s="60">
        <v>47</v>
      </c>
      <c r="B52" s="63" t="s">
        <v>10</v>
      </c>
      <c r="C52" s="64">
        <v>30</v>
      </c>
      <c r="D52" s="64">
        <v>2496.12</v>
      </c>
      <c r="E52" s="64">
        <v>30</v>
      </c>
      <c r="F52" s="64">
        <v>2496.2</v>
      </c>
      <c r="G52" s="64"/>
      <c r="H52" s="64"/>
      <c r="I52" s="64"/>
      <c r="J52" s="64"/>
      <c r="K52" s="64"/>
      <c r="L52" s="64"/>
    </row>
    <row r="53" spans="1:12" ht="51" customHeight="1">
      <c r="A53" s="60">
        <v>48</v>
      </c>
      <c r="B53" s="63" t="s">
        <v>95</v>
      </c>
      <c r="C53" s="64">
        <v>2</v>
      </c>
      <c r="D53" s="64">
        <v>515.33</v>
      </c>
      <c r="E53" s="64">
        <v>2</v>
      </c>
      <c r="F53" s="64">
        <v>515.43</v>
      </c>
      <c r="G53" s="64"/>
      <c r="H53" s="64"/>
      <c r="I53" s="64"/>
      <c r="J53" s="64"/>
      <c r="K53" s="64"/>
      <c r="L53" s="64"/>
    </row>
    <row r="54" spans="1:12" ht="12.75">
      <c r="A54" s="60">
        <v>49</v>
      </c>
      <c r="B54" s="63" t="s">
        <v>78</v>
      </c>
      <c r="C54" s="64"/>
      <c r="D54" s="64"/>
      <c r="E54" s="64"/>
      <c r="F54" s="64"/>
      <c r="G54" s="64"/>
      <c r="H54" s="64"/>
      <c r="I54" s="64"/>
      <c r="J54" s="64"/>
      <c r="K54" s="64"/>
      <c r="L54" s="64"/>
    </row>
    <row r="55" spans="1:12" s="41" customFormat="1" ht="19.5" customHeight="1">
      <c r="A55" s="60">
        <v>50</v>
      </c>
      <c r="B55" s="61" t="s">
        <v>88</v>
      </c>
      <c r="C55" s="62">
        <v>2</v>
      </c>
      <c r="D55" s="62">
        <v>992.4</v>
      </c>
      <c r="E55" s="62"/>
      <c r="F55" s="62"/>
      <c r="G55" s="62"/>
      <c r="H55" s="62"/>
      <c r="I55" s="62">
        <v>2</v>
      </c>
      <c r="J55" s="62">
        <v>992.4</v>
      </c>
      <c r="K55" s="62"/>
      <c r="L55" s="62"/>
    </row>
    <row r="56" spans="1:12" ht="19.5" customHeight="1">
      <c r="A56" s="60">
        <v>51</v>
      </c>
      <c r="B56" s="69" t="s">
        <v>127</v>
      </c>
      <c r="C56" s="62">
        <f aca="true" t="shared" si="5" ref="C56:L56">SUM(C6,C28,C39,C50,C55)</f>
        <v>2307</v>
      </c>
      <c r="D56" s="62">
        <f t="shared" si="5"/>
        <v>6598040.015000043</v>
      </c>
      <c r="E56" s="62">
        <f t="shared" si="5"/>
        <v>2005</v>
      </c>
      <c r="F56" s="62">
        <f t="shared" si="5"/>
        <v>6104953.870000012</v>
      </c>
      <c r="G56" s="62">
        <f t="shared" si="5"/>
        <v>17</v>
      </c>
      <c r="H56" s="62">
        <f t="shared" si="5"/>
        <v>130190.21</v>
      </c>
      <c r="I56" s="62">
        <f t="shared" si="5"/>
        <v>10</v>
      </c>
      <c r="J56" s="62">
        <f t="shared" si="5"/>
        <v>9791.73</v>
      </c>
      <c r="K56" s="62">
        <f t="shared" si="5"/>
        <v>179</v>
      </c>
      <c r="L56" s="62">
        <f t="shared" si="5"/>
        <v>344985.81</v>
      </c>
    </row>
    <row r="57" spans="1:12" ht="12.75">
      <c r="A57" s="60">
        <v>52</v>
      </c>
      <c r="B57" s="78" t="s">
        <v>99</v>
      </c>
      <c r="C57" s="64">
        <v>187</v>
      </c>
      <c r="D57" s="64">
        <v>467596.685</v>
      </c>
      <c r="E57" s="64">
        <v>181</v>
      </c>
      <c r="F57" s="64">
        <v>456806.36</v>
      </c>
      <c r="G57" s="64"/>
      <c r="H57" s="64"/>
      <c r="I57" s="64"/>
      <c r="J57" s="64"/>
      <c r="K57" s="64"/>
      <c r="L57" s="64"/>
    </row>
    <row r="58" spans="3:12" ht="12">
      <c r="C58" s="42"/>
      <c r="D58" s="45"/>
      <c r="E58" s="45"/>
      <c r="F58" s="45"/>
      <c r="G58" s="42"/>
      <c r="H58" s="42"/>
      <c r="I58" s="42"/>
      <c r="J58" s="42"/>
      <c r="K58" s="42"/>
      <c r="L58" s="42"/>
    </row>
    <row r="59" spans="2:12" ht="12.75">
      <c r="B59" s="43"/>
      <c r="C59" s="42"/>
      <c r="D59" s="45"/>
      <c r="E59" s="45"/>
      <c r="F59" s="45"/>
      <c r="G59" s="42"/>
      <c r="H59" s="42"/>
      <c r="I59" s="42"/>
      <c r="J59" s="42"/>
      <c r="K59" s="42"/>
      <c r="L59" s="42"/>
    </row>
    <row r="60" spans="2:12" ht="12.75">
      <c r="B60" s="43"/>
      <c r="C60" s="42"/>
      <c r="D60" s="45"/>
      <c r="E60" s="45"/>
      <c r="F60" s="45"/>
      <c r="G60" s="42"/>
      <c r="H60" s="42"/>
      <c r="I60" s="42"/>
      <c r="J60" s="42"/>
      <c r="K60" s="42"/>
      <c r="L60" s="42"/>
    </row>
    <row r="61" ht="12.75">
      <c r="B61" s="43"/>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&amp;LFA50D328&amp;CФорма № 10, Підрозділ: Харківський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B1" sqref="B1"/>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47"/>
      <c r="B1" s="48" t="s">
        <v>100</v>
      </c>
      <c r="C1" s="48"/>
      <c r="D1" s="48"/>
      <c r="E1" s="47"/>
      <c r="F1" s="47"/>
    </row>
    <row r="2" spans="1:6" ht="12.75">
      <c r="A2" s="47"/>
      <c r="B2" s="49"/>
      <c r="C2" s="49"/>
      <c r="D2" s="49"/>
      <c r="E2" s="47"/>
      <c r="F2" s="47"/>
    </row>
    <row r="3" spans="1:7" ht="39.75" customHeight="1">
      <c r="A3" s="50" t="s">
        <v>0</v>
      </c>
      <c r="B3" s="136" t="s">
        <v>17</v>
      </c>
      <c r="C3" s="137"/>
      <c r="D3" s="138"/>
      <c r="E3" s="50" t="s">
        <v>101</v>
      </c>
      <c r="F3" s="50" t="s">
        <v>7</v>
      </c>
      <c r="G3" s="50" t="s">
        <v>11</v>
      </c>
    </row>
    <row r="4" spans="1:7" s="75" customFormat="1" ht="12.75" customHeight="1">
      <c r="A4" s="74" t="s">
        <v>3</v>
      </c>
      <c r="B4" s="139" t="s">
        <v>4</v>
      </c>
      <c r="C4" s="140"/>
      <c r="D4" s="141"/>
      <c r="E4" s="74">
        <v>1</v>
      </c>
      <c r="F4" s="74">
        <v>2</v>
      </c>
      <c r="G4" s="74">
        <v>3</v>
      </c>
    </row>
    <row r="5" spans="1:7" ht="18" customHeight="1">
      <c r="A5" s="70">
        <v>1</v>
      </c>
      <c r="B5" s="136" t="s">
        <v>51</v>
      </c>
      <c r="C5" s="137"/>
      <c r="D5" s="138"/>
      <c r="E5" s="71"/>
      <c r="F5" s="71">
        <f>SUM(F6:F33)</f>
        <v>151</v>
      </c>
      <c r="G5" s="71">
        <f>SUM(G6:G33)</f>
        <v>239675.33</v>
      </c>
    </row>
    <row r="6" spans="1:7" ht="12.75" customHeight="1">
      <c r="A6" s="70">
        <v>2</v>
      </c>
      <c r="B6" s="133" t="s">
        <v>107</v>
      </c>
      <c r="C6" s="134"/>
      <c r="D6" s="135"/>
      <c r="E6" s="76" t="s">
        <v>128</v>
      </c>
      <c r="F6" s="72">
        <v>14</v>
      </c>
      <c r="G6" s="73">
        <v>16045.37</v>
      </c>
    </row>
    <row r="7" spans="1:7" ht="26.25" customHeight="1">
      <c r="A7" s="70">
        <v>3</v>
      </c>
      <c r="B7" s="133" t="s">
        <v>52</v>
      </c>
      <c r="C7" s="134"/>
      <c r="D7" s="135"/>
      <c r="E7" s="76" t="s">
        <v>129</v>
      </c>
      <c r="F7" s="72">
        <v>6</v>
      </c>
      <c r="G7" s="73">
        <v>8857.2</v>
      </c>
    </row>
    <row r="8" spans="1:7" ht="39" customHeight="1">
      <c r="A8" s="70">
        <v>4</v>
      </c>
      <c r="B8" s="133" t="s">
        <v>112</v>
      </c>
      <c r="C8" s="134"/>
      <c r="D8" s="135"/>
      <c r="E8" s="76" t="s">
        <v>130</v>
      </c>
      <c r="F8" s="72">
        <v>20</v>
      </c>
      <c r="G8" s="73">
        <v>26034.8</v>
      </c>
    </row>
    <row r="9" spans="1:7" ht="39" customHeight="1">
      <c r="A9" s="70">
        <v>5</v>
      </c>
      <c r="B9" s="133" t="s">
        <v>108</v>
      </c>
      <c r="C9" s="134"/>
      <c r="D9" s="135"/>
      <c r="E9" s="76" t="s">
        <v>131</v>
      </c>
      <c r="F9" s="72"/>
      <c r="G9" s="73"/>
    </row>
    <row r="10" spans="1:7" ht="26.25" customHeight="1">
      <c r="A10" s="70">
        <v>6</v>
      </c>
      <c r="B10" s="133" t="s">
        <v>53</v>
      </c>
      <c r="C10" s="134"/>
      <c r="D10" s="135"/>
      <c r="E10" s="76" t="s">
        <v>132</v>
      </c>
      <c r="F10" s="72"/>
      <c r="G10" s="73"/>
    </row>
    <row r="11" spans="1:7" ht="26.25" customHeight="1">
      <c r="A11" s="70">
        <v>7</v>
      </c>
      <c r="B11" s="133" t="s">
        <v>54</v>
      </c>
      <c r="C11" s="134"/>
      <c r="D11" s="135"/>
      <c r="E11" s="76" t="s">
        <v>133</v>
      </c>
      <c r="F11" s="72">
        <v>1</v>
      </c>
      <c r="G11" s="73">
        <v>1610.4</v>
      </c>
    </row>
    <row r="12" spans="1:7" ht="26.25" customHeight="1">
      <c r="A12" s="70">
        <v>8</v>
      </c>
      <c r="B12" s="133" t="s">
        <v>55</v>
      </c>
      <c r="C12" s="134"/>
      <c r="D12" s="135"/>
      <c r="E12" s="76" t="s">
        <v>134</v>
      </c>
      <c r="F12" s="72">
        <v>12</v>
      </c>
      <c r="G12" s="73">
        <v>12614.8</v>
      </c>
    </row>
    <row r="13" spans="1:7" ht="26.25" customHeight="1">
      <c r="A13" s="70">
        <v>9</v>
      </c>
      <c r="B13" s="133" t="s">
        <v>113</v>
      </c>
      <c r="C13" s="134"/>
      <c r="D13" s="135"/>
      <c r="E13" s="76" t="s">
        <v>135</v>
      </c>
      <c r="F13" s="72"/>
      <c r="G13" s="73"/>
    </row>
    <row r="14" spans="1:7" ht="12.75" customHeight="1">
      <c r="A14" s="70">
        <v>10</v>
      </c>
      <c r="B14" s="133" t="s">
        <v>81</v>
      </c>
      <c r="C14" s="134"/>
      <c r="D14" s="135"/>
      <c r="E14" s="76" t="s">
        <v>136</v>
      </c>
      <c r="F14" s="72">
        <v>71</v>
      </c>
      <c r="G14" s="73">
        <v>133032.56</v>
      </c>
    </row>
    <row r="15" spans="1:7" ht="12.75" customHeight="1">
      <c r="A15" s="70">
        <v>11</v>
      </c>
      <c r="B15" s="133" t="s">
        <v>56</v>
      </c>
      <c r="C15" s="134"/>
      <c r="D15" s="135"/>
      <c r="E15" s="76" t="s">
        <v>137</v>
      </c>
      <c r="F15" s="72">
        <v>4</v>
      </c>
      <c r="G15" s="73">
        <v>5368</v>
      </c>
    </row>
    <row r="16" spans="1:7" ht="12.75" customHeight="1">
      <c r="A16" s="70">
        <v>12</v>
      </c>
      <c r="B16" s="133" t="s">
        <v>57</v>
      </c>
      <c r="C16" s="134"/>
      <c r="D16" s="135"/>
      <c r="E16" s="76" t="s">
        <v>138</v>
      </c>
      <c r="F16" s="72"/>
      <c r="G16" s="73"/>
    </row>
    <row r="17" spans="1:7" ht="26.25" customHeight="1">
      <c r="A17" s="70">
        <v>13</v>
      </c>
      <c r="B17" s="133" t="s">
        <v>58</v>
      </c>
      <c r="C17" s="134"/>
      <c r="D17" s="135"/>
      <c r="E17" s="76" t="s">
        <v>139</v>
      </c>
      <c r="F17" s="72">
        <v>1</v>
      </c>
      <c r="G17" s="73">
        <v>1610.4</v>
      </c>
    </row>
    <row r="18" spans="1:7" ht="26.25" customHeight="1">
      <c r="A18" s="70">
        <v>14</v>
      </c>
      <c r="B18" s="133" t="s">
        <v>114</v>
      </c>
      <c r="C18" s="134"/>
      <c r="D18" s="135"/>
      <c r="E18" s="76" t="s">
        <v>140</v>
      </c>
      <c r="F18" s="72">
        <v>3</v>
      </c>
      <c r="G18" s="73">
        <v>1610.4</v>
      </c>
    </row>
    <row r="19" spans="1:7" ht="26.25" customHeight="1">
      <c r="A19" s="70">
        <v>15</v>
      </c>
      <c r="B19" s="133" t="s">
        <v>109</v>
      </c>
      <c r="C19" s="134"/>
      <c r="D19" s="135"/>
      <c r="E19" s="76" t="s">
        <v>141</v>
      </c>
      <c r="F19" s="72"/>
      <c r="G19" s="73"/>
    </row>
    <row r="20" spans="1:7" ht="52.5" customHeight="1">
      <c r="A20" s="70">
        <v>16</v>
      </c>
      <c r="B20" s="133" t="s">
        <v>115</v>
      </c>
      <c r="C20" s="134"/>
      <c r="D20" s="135"/>
      <c r="E20" s="76" t="s">
        <v>142</v>
      </c>
      <c r="F20" s="72"/>
      <c r="G20" s="73"/>
    </row>
    <row r="21" spans="1:7" ht="12.75" customHeight="1">
      <c r="A21" s="70">
        <v>17</v>
      </c>
      <c r="B21" s="133" t="s">
        <v>79</v>
      </c>
      <c r="C21" s="134"/>
      <c r="D21" s="135"/>
      <c r="E21" s="76" t="s">
        <v>143</v>
      </c>
      <c r="F21" s="72">
        <v>2</v>
      </c>
      <c r="G21" s="73">
        <v>6710</v>
      </c>
    </row>
    <row r="22" spans="1:7" ht="26.25" customHeight="1">
      <c r="A22" s="70">
        <v>18</v>
      </c>
      <c r="B22" s="133" t="s">
        <v>110</v>
      </c>
      <c r="C22" s="134"/>
      <c r="D22" s="135"/>
      <c r="E22" s="76" t="s">
        <v>144</v>
      </c>
      <c r="F22" s="72"/>
      <c r="G22" s="73"/>
    </row>
    <row r="23" spans="1:7" ht="52.5" customHeight="1">
      <c r="A23" s="70">
        <v>19</v>
      </c>
      <c r="B23" s="133" t="s">
        <v>80</v>
      </c>
      <c r="C23" s="134"/>
      <c r="D23" s="135"/>
      <c r="E23" s="77" t="s">
        <v>145</v>
      </c>
      <c r="F23" s="72"/>
      <c r="G23" s="73"/>
    </row>
    <row r="24" spans="1:7" ht="27" customHeight="1">
      <c r="A24" s="70">
        <v>20</v>
      </c>
      <c r="B24" s="133" t="s">
        <v>116</v>
      </c>
      <c r="C24" s="134"/>
      <c r="D24" s="135"/>
      <c r="E24" s="77" t="s">
        <v>117</v>
      </c>
      <c r="F24" s="72"/>
      <c r="G24" s="73"/>
    </row>
    <row r="25" spans="1:7" ht="91.5" customHeight="1">
      <c r="A25" s="70">
        <v>21</v>
      </c>
      <c r="B25" s="133" t="s">
        <v>118</v>
      </c>
      <c r="C25" s="134"/>
      <c r="D25" s="135"/>
      <c r="E25" s="77" t="s">
        <v>146</v>
      </c>
      <c r="F25" s="72">
        <v>2</v>
      </c>
      <c r="G25" s="73">
        <v>3099</v>
      </c>
    </row>
    <row r="26" spans="1:7" ht="63" customHeight="1">
      <c r="A26" s="70">
        <v>22</v>
      </c>
      <c r="B26" s="133" t="s">
        <v>82</v>
      </c>
      <c r="C26" s="134"/>
      <c r="D26" s="135"/>
      <c r="E26" s="77" t="s">
        <v>147</v>
      </c>
      <c r="F26" s="72">
        <v>1</v>
      </c>
      <c r="G26" s="73">
        <v>2684</v>
      </c>
    </row>
    <row r="27" spans="1:7" ht="39" customHeight="1">
      <c r="A27" s="70">
        <v>23</v>
      </c>
      <c r="B27" s="133" t="s">
        <v>111</v>
      </c>
      <c r="C27" s="134"/>
      <c r="D27" s="135"/>
      <c r="E27" s="77" t="s">
        <v>148</v>
      </c>
      <c r="F27" s="72"/>
      <c r="G27" s="73"/>
    </row>
    <row r="28" spans="1:7" s="80" customFormat="1" ht="26.25" customHeight="1">
      <c r="A28" s="70">
        <v>24</v>
      </c>
      <c r="B28" s="132" t="s">
        <v>102</v>
      </c>
      <c r="C28" s="132"/>
      <c r="D28" s="132"/>
      <c r="E28" s="79" t="s">
        <v>149</v>
      </c>
      <c r="F28" s="64"/>
      <c r="G28" s="64"/>
    </row>
    <row r="29" spans="1:7" s="80" customFormat="1" ht="39" customHeight="1">
      <c r="A29" s="70">
        <v>25</v>
      </c>
      <c r="B29" s="132" t="s">
        <v>103</v>
      </c>
      <c r="C29" s="132"/>
      <c r="D29" s="132"/>
      <c r="E29" s="79" t="s">
        <v>150</v>
      </c>
      <c r="F29" s="64"/>
      <c r="G29" s="64"/>
    </row>
    <row r="30" spans="1:7" s="80" customFormat="1" ht="26.25" customHeight="1">
      <c r="A30" s="70">
        <v>26</v>
      </c>
      <c r="B30" s="132" t="s">
        <v>104</v>
      </c>
      <c r="C30" s="132"/>
      <c r="D30" s="132"/>
      <c r="E30" s="79" t="s">
        <v>151</v>
      </c>
      <c r="F30" s="64"/>
      <c r="G30" s="64"/>
    </row>
    <row r="31" spans="1:7" s="80" customFormat="1" ht="39" customHeight="1">
      <c r="A31" s="70">
        <v>27</v>
      </c>
      <c r="B31" s="132" t="s">
        <v>119</v>
      </c>
      <c r="C31" s="132"/>
      <c r="D31" s="132"/>
      <c r="E31" s="81" t="s">
        <v>120</v>
      </c>
      <c r="F31" s="64"/>
      <c r="G31" s="64"/>
    </row>
    <row r="32" spans="1:7" s="80" customFormat="1" ht="27" customHeight="1">
      <c r="A32" s="70">
        <v>28</v>
      </c>
      <c r="B32" s="132" t="s">
        <v>122</v>
      </c>
      <c r="C32" s="132"/>
      <c r="D32" s="132"/>
      <c r="E32" s="81" t="s">
        <v>121</v>
      </c>
      <c r="F32" s="64"/>
      <c r="G32" s="64"/>
    </row>
    <row r="33" spans="1:7" s="80" customFormat="1" ht="12.75" customHeight="1">
      <c r="A33" s="70">
        <v>29</v>
      </c>
      <c r="B33" s="132" t="s">
        <v>105</v>
      </c>
      <c r="C33" s="132"/>
      <c r="D33" s="132"/>
      <c r="E33" s="81" t="s">
        <v>106</v>
      </c>
      <c r="F33" s="64">
        <v>14</v>
      </c>
      <c r="G33" s="64">
        <v>20398.4</v>
      </c>
    </row>
    <row r="34" spans="1:6" ht="12.75">
      <c r="A34" s="51"/>
      <c r="B34" s="51"/>
      <c r="C34" s="51"/>
      <c r="D34" s="51"/>
      <c r="E34" s="51"/>
      <c r="F34" s="51"/>
    </row>
    <row r="35" spans="9:11" ht="16.5" customHeight="1">
      <c r="I35" s="52"/>
      <c r="J35" s="52"/>
      <c r="K35" s="52"/>
    </row>
    <row r="36" spans="9:11" ht="14.25">
      <c r="I36" s="53"/>
      <c r="J36" s="51"/>
      <c r="K36" s="51"/>
    </row>
    <row r="37" spans="9:11" ht="12.75">
      <c r="I37" s="54"/>
      <c r="J37" s="51"/>
      <c r="K37" s="51"/>
    </row>
    <row r="38" spans="9:11" ht="12.75">
      <c r="I38" s="54"/>
      <c r="J38" s="51"/>
      <c r="K38" s="51"/>
    </row>
    <row r="39" spans="9:11" ht="15" customHeight="1">
      <c r="I39" s="56"/>
      <c r="J39" s="56"/>
      <c r="K39" s="57"/>
    </row>
    <row r="40" spans="9:11" ht="15" customHeight="1">
      <c r="I40" s="58"/>
      <c r="J40" s="56"/>
      <c r="K40" s="57"/>
    </row>
    <row r="41" spans="9:11" ht="15" customHeight="1">
      <c r="I41" s="59"/>
      <c r="J41" s="59"/>
      <c r="K41" s="59"/>
    </row>
    <row r="42" spans="9:11" ht="15" customHeight="1">
      <c r="I42" s="56"/>
      <c r="J42" s="56"/>
      <c r="K42" s="57"/>
    </row>
    <row r="43" spans="8:11" ht="12.75">
      <c r="H43" s="55"/>
      <c r="I43" s="56"/>
      <c r="J43" s="56"/>
      <c r="K43" s="57"/>
    </row>
    <row r="44" spans="8:11" ht="12.75">
      <c r="H44" s="51"/>
      <c r="I44" s="51"/>
      <c r="J44" s="51"/>
      <c r="K44" s="51"/>
    </row>
  </sheetData>
  <sheetProtection/>
  <mergeCells count="31">
    <mergeCell ref="B30:D30"/>
    <mergeCell ref="B4:D4"/>
    <mergeCell ref="B32:D32"/>
    <mergeCell ref="B31:D31"/>
    <mergeCell ref="B10:D10"/>
    <mergeCell ref="B11:D11"/>
    <mergeCell ref="B12:D12"/>
    <mergeCell ref="B13:D13"/>
    <mergeCell ref="B14:D14"/>
    <mergeCell ref="B15:D15"/>
    <mergeCell ref="B29:D29"/>
    <mergeCell ref="B28:D28"/>
    <mergeCell ref="B23:D23"/>
    <mergeCell ref="B25:D25"/>
    <mergeCell ref="B26:D26"/>
    <mergeCell ref="B3:D3"/>
    <mergeCell ref="B5:D5"/>
    <mergeCell ref="B6:D6"/>
    <mergeCell ref="B7:D7"/>
    <mergeCell ref="B8:D8"/>
    <mergeCell ref="B9:D9"/>
    <mergeCell ref="B33:D33"/>
    <mergeCell ref="B16:D16"/>
    <mergeCell ref="B17:D17"/>
    <mergeCell ref="B18:D18"/>
    <mergeCell ref="B19:D19"/>
    <mergeCell ref="B20:D20"/>
    <mergeCell ref="B21:D21"/>
    <mergeCell ref="B24:D24"/>
    <mergeCell ref="B22:D22"/>
    <mergeCell ref="B27:D27"/>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&amp;LFA50D328&amp;CФорма № 10, Підрозділ: Харківський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2022-11-24T11:52:15Z</cp:lastPrinted>
  <dcterms:created xsi:type="dcterms:W3CDTF">2015-09-09T10:27:32Z</dcterms:created>
  <dcterms:modified xsi:type="dcterms:W3CDTF">2024-02-06T08:51:22Z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10_04818_4.2023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FA50D328</vt:lpwstr>
  </property>
  <property fmtid="{D5CDD505-2E9C-101B-9397-08002B2CF9AE}" pid="9" name="Підрозділ">
    <vt:lpwstr>Харківський апеляційний суд</vt:lpwstr>
  </property>
  <property fmtid="{D5CDD505-2E9C-101B-9397-08002B2CF9AE}" pid="10" name="ПідрозділDBID">
    <vt:i4>0</vt:i4>
  </property>
  <property fmtid="{D5CDD505-2E9C-101B-9397-08002B2CF9AE}" pid="11" name="ПідрозділID">
    <vt:i4>31900366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