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710" windowHeight="11910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2'!$A:$A,'розділ 2'!$8:$8</definedName>
    <definedName name="_xlnm.Print_Area" localSheetId="1">'розділ 1'!$A$1:$I$14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9'!$A$1:$I$32</definedName>
    <definedName name="_xlnm.Print_Area" localSheetId="4">'розділи 3, 4, 5'!$A$1:$R$31</definedName>
    <definedName name="_xlnm.Print_Area" localSheetId="5">'розділи 6, 7'!$A$1:$K$41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<sst xmlns="http://schemas.openxmlformats.org/spreadsheetml/2006/main" count="457" uniqueCount="394">
  <si>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</si>
  <si>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</si>
  <si>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</si>
  <si>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</si>
  <si>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</si>
  <si>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</si>
  <si>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</si>
  <si>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</si>
  <si>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</si>
  <si>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</si>
  <si>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</si>
  <si>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</si>
  <si>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</si>
  <si>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</si>
  <si>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</si>
  <si>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</si>
  <si>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Апеляційний суд Харківської області</t>
  </si>
  <si>
    <t>(період)</t>
  </si>
  <si>
    <t>61001, Харківська область, м. Харків, пл. Руднєва, 36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</si>
  <si>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</si>
  <si>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</si>
  <si>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</si>
  <si>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</si>
  <si>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</si>
  <si>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</si>
  <si>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</si>
  <si>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</si>
  <si>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</si>
  <si>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</si>
  <si>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</si>
  <si>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</si>
  <si>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</si>
  <si>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</si>
  <si>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</si>
  <si>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</si>
  <si>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</si>
  <si>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</si>
  <si>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</si>
  <si>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</si>
  <si>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</si>
  <si>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</si>
  <si>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</si>
  <si>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</si>
  <si>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</si>
  <si>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</si>
  <si>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</si>
  <si>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</si>
  <si>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</si>
  <si>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</si>
  <si>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</si>
  <si>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</si>
  <si>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</si>
  <si>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</si>
  <si>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</si>
  <si>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</si>
  <si>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</si>
  <si>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</si>
  <si>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</si>
  <si>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</si>
  <si>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</si>
  <si>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</si>
  <si>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</si>
  <si>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</si>
  <si>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</si>
  <si>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</si>
  <si>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</si>
  <si>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</si>
  <si>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</si>
  <si>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</si>
  <si>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</si>
  <si>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</si>
  <si>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</si>
  <si>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</si>
  <si>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</si>
  <si>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</si>
  <si>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</si>
  <si>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</si>
  <si>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</si>
  <si>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</si>
  <si>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</si>
  <si>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</si>
  <si>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</si>
  <si>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</si>
  <si>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</si>
  <si>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</si>
  <si>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</si>
  <si>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</si>
  <si>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</si>
  <si>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</si>
  <si>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</si>
  <si>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</si>
  <si>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</si>
  <si>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</si>
  <si>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</si>
  <si>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</si>
  <si>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</si>
  <si>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</si>
  <si>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</si>
  <si>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</si>
  <si>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</si>
  <si>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</si>
  <si>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</si>
  <si>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</si>
  <si>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</si>
  <si>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</si>
  <si>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</si>
  <si>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</si>
  <si>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</si>
  <si>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</si>
  <si>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</si>
  <si>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</si>
  <si>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</si>
  <si>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</si>
  <si>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</si>
  <si>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</si>
  <si>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</si>
  <si>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</si>
  <si>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</si>
  <si>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</si>
  <si>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</si>
  <si>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</si>
  <si>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</si>
  <si>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</si>
  <si>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</si>
  <si>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</si>
  <si>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</si>
  <si>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</si>
  <si>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</si>
  <si>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</si>
  <si>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</si>
  <si>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</si>
  <si>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</si>
  <si>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</si>
  <si>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</si>
  <si>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</si>
  <si>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</si>
  <si>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</si>
  <si>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</si>
  <si>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</si>
  <si>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</si>
  <si>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</si>
  <si>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</si>
  <si>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</si>
  <si>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</si>
  <si>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</si>
  <si>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</si>
  <si>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</si>
  <si>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</si>
  <si>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</si>
  <si>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</si>
  <si>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</si>
  <si>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</si>
  <si>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</si>
  <si>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</si>
  <si>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</si>
  <si>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</si>
  <si>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</si>
  <si>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</si>
  <si>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</si>
  <si>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</si>
  <si>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</si>
  <si>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</si>
  <si>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</si>
  <si>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</si>
  <si>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</si>
  <si>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</si>
  <si>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</si>
  <si>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</si>
  <si>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</si>
  <si>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</si>
  <si>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</si>
  <si>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</si>
  <si>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</si>
  <si>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</si>
  <si>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</si>
  <si>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</si>
  <si>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</si>
  <si>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</si>
  <si>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</si>
  <si>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</si>
  <si>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</si>
  <si>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</si>
  <si>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</si>
  <si>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</si>
  <si>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</si>
  <si>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</si>
  <si>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</si>
  <si>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</si>
  <si>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</si>
  <si>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</si>
  <si>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</si>
  <si>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</si>
  <si>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</si>
  <si>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</si>
  <si>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</si>
  <si>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</si>
  <si>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</si>
  <si>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</si>
  <si>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</si>
  <si>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</si>
  <si>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</si>
  <si>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</si>
  <si>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</si>
  <si>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</si>
  <si>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</si>
  <si>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</si>
  <si>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</si>
  <si>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</si>
  <si>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</si>
  <si>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</si>
  <si>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</si>
  <si>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</si>
  <si>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</si>
  <si>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</si>
  <si>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</si>
  <si>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</si>
  <si>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</si>
  <si>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</si>
  <si>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</si>
  <si>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</si>
  <si>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</si>
  <si>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</si>
  <si>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</si>
  <si>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</si>
  <si>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</si>
  <si>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</si>
  <si>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</si>
  <si>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</si>
  <si>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</si>
  <si>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</si>
  <si>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</si>
  <si>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</si>
  <si>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</si>
  <si>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</si>
  <si>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</si>
  <si>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</si>
  <si>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</si>
  <si>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</si>
  <si>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</si>
  <si>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</si>
  <si>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</si>
  <si>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</si>
  <si>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</si>
  <si>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</si>
  <si>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</si>
  <si>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</si>
  <si>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</si>
  <si>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</si>
  <si>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</si>
  <si>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</si>
  <si>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</si>
  <si>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</si>
  <si>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</si>
  <si>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</si>
  <si>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</si>
  <si>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</si>
  <si>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</si>
  <si>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</si>
  <si>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</si>
  <si>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</si>
  <si>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</si>
  <si>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</si>
  <si>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</si>
  <si>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</si>
  <si>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</si>
  <si>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</si>
  <si>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</si>
  <si>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</si>
  <si>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</si>
  <si>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</si>
  <si>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</si>
  <si>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</si>
  <si>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</si>
  <si>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</si>
  <si>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</si>
  <si>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</si>
  <si>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</si>
  <si>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</si>
  <si>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</si>
  <si>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</si>
  <si>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</si>
  <si>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</si>
  <si>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</si>
  <si>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</si>
  <si>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</si>
  <si>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</si>
  <si>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</si>
  <si>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</si>
  <si>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</si>
  <si>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</si>
  <si>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</si>
  <si>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</si>
  <si>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</si>
  <si>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</si>
  <si>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</si>
  <si>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</si>
  <si>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</si>
  <si>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</si>
  <si>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</si>
  <si>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</si>
  <si>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</si>
  <si>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</si>
  <si>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</si>
  <si>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</si>
  <si>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</si>
  <si>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</si>
  <si>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</si>
  <si>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</si>
  <si>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</si>
  <si>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</si>
  <si>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</si>
  <si>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</si>
  <si>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</si>
  <si>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</si>
  <si>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</si>
  <si>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</si>
  <si>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</si>
  <si>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</si>
  <si>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</si>
  <si>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</si>
  <si>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</si>
  <si>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</si>
  <si>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</si>
  <si>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</si>
  <si>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</si>
  <si>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</si>
  <si>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</si>
  <si>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</si>
  <si>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</si>
  <si>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</si>
  <si>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</si>
  <si>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</si>
  <si>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</si>
  <si>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</si>
  <si>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</si>
  <si>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</si>
  <si>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</si>
  <si>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</si>
  <si>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</si>
  <si>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</si>
  <si>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</si>
  <si>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</si>
  <si>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</si>
  <si>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</si>
  <si>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</si>
  <si>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</si>
  <si>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</si>
  <si>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</si>
  <si>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</si>
  <si>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</si>
  <si>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</si>
  <si>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</si>
  <si>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</si>
  <si>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</si>
  <si>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</si>
  <si>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</si>
  <si>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</si>
  <si>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</si>
  <si>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</si>
  <si>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</si>
  <si>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</si>
  <si>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</si>
  <si>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</si>
  <si>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</si>
  <si>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</si>
  <si>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</si>
  <si>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</si>
  <si>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</si>
  <si>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</si>
  <si>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</si>
  <si>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</si>
  <si>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</si>
  <si>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</si>
  <si>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</si>
  <si>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</si>
  <si>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</si>
  <si>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</si>
  <si>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</si>
  <si>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</si>
  <si>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</si>
  <si>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</si>
  <si>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</si>
  <si>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</si>
  <si>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</si>
  <si>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</si>
  <si>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</si>
  <si>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</si>
  <si>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</si>
  <si>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</si>
  <si>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</si>
  <si>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Залишок нерозглянутих подань на початок звітного періоду</t>
  </si>
  <si>
    <t>з них задоволено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</si>
  <si>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КПК України</t>
    </r>
  </si>
  <si>
    <t>Про застосування тимчасового арешту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</si>
</sst>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  <font>
      <b/>
      <sz val="8"/>
      <name val="Arial Narrow"/>
      <family val="2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 Narrow"/>
      <family val="2"/>
    </font>
    <font>
      <b/>
      <i/>
      <sz val="9"/>
      <color indexed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47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right"/>
      <protection locked="0"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1" fillId="0" borderId="0" xfId="0" applyFont="1" applyBorder="1" applyAlignment="1">
      <alignment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 topLeftCell="A1">
      <selection activeCell="I12" sqref="I12:L12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1.7109375" style="0" customWidth="1"/>
    <col min="8" max="8" width="1.8515625" style="0" customWidth="1"/>
    <col min="9" max="9" width="8.57421875" style="0" customWidth="1"/>
    <col min="10" max="10" width="8.28125" style="0" customWidth="1"/>
    <col min="11" max="11" width="8.421875" style="0" customWidth="1"/>
  </cols>
  <sheetData>
    <row r="1" spans="1:12" ht="15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1.25" customHeight="1">
      <c r="A3" s="1"/>
    </row>
    <row r="4" spans="1:12" ht="18.75" customHeight="1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8.75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8.75" customHeight="1">
      <c r="A6" s="143" t="s">
        <v>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ht="12" customHeight="1">
      <c r="A7" s="1"/>
    </row>
    <row r="8" spans="1:12" ht="18" customHeight="1">
      <c r="A8" s="144" t="s">
        <v>4</v>
      </c>
      <c r="B8" s="144"/>
      <c r="C8" s="144"/>
      <c r="D8" s="145"/>
      <c r="E8" s="145"/>
      <c r="F8" s="145"/>
      <c r="G8" s="145"/>
      <c r="H8" s="145"/>
      <c r="I8" s="144"/>
      <c r="J8" s="144"/>
      <c r="K8" s="144"/>
      <c r="L8" s="144"/>
    </row>
    <row r="9" spans="1:12" ht="12.75" customHeight="1">
      <c r="A9" s="2"/>
      <c r="B9" s="2"/>
      <c r="C9" s="2"/>
      <c r="D9" s="140" t="s">
        <v>17</v>
      </c>
      <c r="E9" s="140"/>
      <c r="F9" s="140"/>
      <c r="G9" s="140"/>
      <c r="H9" s="140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57" t="s">
        <v>5</v>
      </c>
      <c r="B12" s="158"/>
      <c r="C12" s="158"/>
      <c r="D12" s="159"/>
      <c r="E12" s="157" t="s">
        <v>19</v>
      </c>
      <c r="F12" s="158"/>
      <c r="G12" s="159"/>
      <c r="H12" s="8"/>
      <c r="I12" s="160" t="s">
        <v>23</v>
      </c>
      <c r="J12" s="160"/>
      <c r="K12" s="160"/>
      <c r="L12" s="160"/>
    </row>
    <row r="13" spans="1:12" ht="15.75" customHeight="1">
      <c r="A13" s="149"/>
      <c r="B13" s="150"/>
      <c r="C13" s="150"/>
      <c r="D13" s="151"/>
      <c r="E13" s="136"/>
      <c r="F13" s="137"/>
      <c r="G13" s="138"/>
      <c r="H13" s="8"/>
      <c r="I13" s="139" t="s">
        <v>24</v>
      </c>
      <c r="J13" s="139"/>
      <c r="K13" s="139"/>
      <c r="L13" s="139"/>
    </row>
    <row r="14" spans="1:12" ht="15.75" customHeight="1">
      <c r="A14" s="161" t="s">
        <v>6</v>
      </c>
      <c r="B14" s="162"/>
      <c r="C14" s="162"/>
      <c r="D14" s="163"/>
      <c r="E14" s="152" t="s">
        <v>20</v>
      </c>
      <c r="F14" s="167"/>
      <c r="G14" s="168"/>
      <c r="H14" s="8"/>
      <c r="I14" s="139"/>
      <c r="J14" s="139"/>
      <c r="K14" s="139"/>
      <c r="L14" s="139"/>
    </row>
    <row r="15" spans="1:8" ht="33.75" customHeight="1">
      <c r="A15" s="164"/>
      <c r="B15" s="165"/>
      <c r="C15" s="165"/>
      <c r="D15" s="166"/>
      <c r="E15" s="169"/>
      <c r="F15" s="170"/>
      <c r="G15" s="171"/>
      <c r="H15" s="8"/>
    </row>
    <row r="16" spans="1:13" ht="18.75" customHeight="1">
      <c r="A16" s="146" t="s">
        <v>7</v>
      </c>
      <c r="B16" s="147"/>
      <c r="C16" s="147"/>
      <c r="D16" s="148"/>
      <c r="E16" s="152" t="s">
        <v>20</v>
      </c>
      <c r="F16" s="167"/>
      <c r="G16" s="168"/>
      <c r="H16" s="8"/>
      <c r="I16" s="172"/>
      <c r="J16" s="172"/>
      <c r="K16" s="172"/>
      <c r="L16" s="172"/>
      <c r="M16" s="10"/>
    </row>
    <row r="17" spans="1:16" ht="57.75" customHeight="1">
      <c r="A17" s="149"/>
      <c r="B17" s="150"/>
      <c r="C17" s="150"/>
      <c r="D17" s="151"/>
      <c r="E17" s="169"/>
      <c r="F17" s="170"/>
      <c r="G17" s="171"/>
      <c r="H17" s="8"/>
      <c r="I17" s="173" t="s">
        <v>25</v>
      </c>
      <c r="J17" s="174"/>
      <c r="K17" s="174"/>
      <c r="L17" s="174"/>
      <c r="M17" s="12"/>
      <c r="N17" s="14"/>
      <c r="O17" s="14"/>
      <c r="P17" s="13"/>
    </row>
    <row r="18" spans="1:13" ht="14.25" customHeight="1">
      <c r="A18" s="146" t="s">
        <v>8</v>
      </c>
      <c r="B18" s="147"/>
      <c r="C18" s="147"/>
      <c r="D18" s="148"/>
      <c r="E18" s="152" t="s">
        <v>21</v>
      </c>
      <c r="F18" s="153"/>
      <c r="G18" s="154"/>
      <c r="H18" s="8"/>
      <c r="I18" s="9"/>
      <c r="J18" s="9"/>
      <c r="K18" s="9"/>
      <c r="L18" s="9"/>
      <c r="M18" s="13"/>
    </row>
    <row r="19" spans="1:12" ht="80.25" customHeight="1">
      <c r="A19" s="149"/>
      <c r="B19" s="150"/>
      <c r="C19" s="150"/>
      <c r="D19" s="151"/>
      <c r="E19" s="136"/>
      <c r="F19" s="137"/>
      <c r="G19" s="138"/>
      <c r="H19" s="8"/>
      <c r="I19" s="155" t="s">
        <v>26</v>
      </c>
      <c r="J19" s="156"/>
      <c r="K19" s="156"/>
      <c r="L19" s="156"/>
    </row>
    <row r="20" spans="1:12" ht="80.25" customHeight="1">
      <c r="A20" s="200" t="s">
        <v>9</v>
      </c>
      <c r="B20" s="200"/>
      <c r="C20" s="200"/>
      <c r="D20" s="200"/>
      <c r="E20" s="201" t="s">
        <v>22</v>
      </c>
      <c r="F20" s="201"/>
      <c r="G20" s="201"/>
      <c r="H20" s="8"/>
      <c r="I20" s="155" t="s">
        <v>27</v>
      </c>
      <c r="J20" s="156"/>
      <c r="K20" s="156"/>
      <c r="L20" s="156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78" t="s">
        <v>10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80"/>
      <c r="M24" s="6"/>
    </row>
    <row r="25" spans="1:13" ht="12.75" customHeight="1">
      <c r="A25" s="181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3"/>
      <c r="M25" s="6"/>
    </row>
    <row r="26" spans="1:13" ht="21" customHeight="1">
      <c r="A26" s="184" t="s">
        <v>11</v>
      </c>
      <c r="B26" s="185"/>
      <c r="C26" s="186" t="s">
        <v>16</v>
      </c>
      <c r="D26" s="186"/>
      <c r="E26" s="186"/>
      <c r="F26" s="186"/>
      <c r="G26" s="186"/>
      <c r="H26" s="186"/>
      <c r="I26" s="186"/>
      <c r="J26" s="186"/>
      <c r="K26" s="186"/>
      <c r="L26" s="187"/>
      <c r="M26" s="6"/>
    </row>
    <row r="27" spans="1:13" ht="12.75">
      <c r="A27" s="188" t="s">
        <v>12</v>
      </c>
      <c r="B27" s="189"/>
      <c r="C27" s="147"/>
      <c r="D27" s="198" t="s">
        <v>18</v>
      </c>
      <c r="E27" s="198"/>
      <c r="F27" s="198"/>
      <c r="G27" s="198"/>
      <c r="H27" s="198"/>
      <c r="I27" s="198"/>
      <c r="J27" s="198"/>
      <c r="K27" s="198"/>
      <c r="L27" s="199"/>
      <c r="M27" s="6"/>
    </row>
    <row r="28" spans="1:13" ht="21" customHeight="1">
      <c r="A28" s="188" t="s">
        <v>13</v>
      </c>
      <c r="B28" s="189"/>
      <c r="C28" s="189"/>
      <c r="D28" s="147"/>
      <c r="E28" s="147"/>
      <c r="F28" s="147"/>
      <c r="G28" s="147"/>
      <c r="H28" s="147"/>
      <c r="I28" s="147"/>
      <c r="J28" s="147"/>
      <c r="K28" s="147"/>
      <c r="L28" s="148"/>
      <c r="M28" s="6"/>
    </row>
    <row r="29" spans="1:13" ht="12.75" customHeight="1">
      <c r="A29" s="190" t="s">
        <v>14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2"/>
      <c r="M29" s="6"/>
    </row>
    <row r="30" spans="1:13" ht="21" customHeight="1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4"/>
      <c r="M30" s="6"/>
    </row>
    <row r="31" spans="1:13" ht="12.75">
      <c r="A31" s="195" t="s">
        <v>15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7"/>
      <c r="M31" s="6"/>
    </row>
    <row r="32" spans="1:13" ht="22.5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7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984251968503937" right="0.2" top="0.629921259842519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Zeros="0" workbookViewId="0" topLeftCell="A1">
      <selection activeCell="B1" sqref="B1:I1"/>
    </sheetView>
  </sheetViews>
  <sheetFormatPr defaultColWidth="9.140625" defaultRowHeight="12.75"/>
  <cols>
    <col min="1" max="1" width="3.421875" style="0" customWidth="1"/>
    <col min="2" max="2" width="43.28125" style="0" customWidth="1"/>
    <col min="3" max="3" width="12.00390625" style="0" customWidth="1"/>
    <col min="4" max="5" width="12.140625" style="0" customWidth="1"/>
    <col min="6" max="6" width="10.5742187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202" t="s">
        <v>30</v>
      </c>
      <c r="C1" s="202"/>
      <c r="D1" s="202"/>
      <c r="E1" s="202"/>
      <c r="F1" s="202"/>
      <c r="G1" s="202"/>
      <c r="H1" s="202"/>
      <c r="I1" s="202"/>
    </row>
    <row r="2" spans="1:10" ht="38.25" customHeight="1">
      <c r="A2" s="203" t="s">
        <v>28</v>
      </c>
      <c r="B2" s="206" t="s">
        <v>31</v>
      </c>
      <c r="C2" s="20" t="s">
        <v>41</v>
      </c>
      <c r="D2" s="20"/>
      <c r="E2" s="206" t="s">
        <v>44</v>
      </c>
      <c r="F2" s="209" t="s">
        <v>45</v>
      </c>
      <c r="G2" s="210"/>
      <c r="H2" s="211"/>
      <c r="I2" s="203" t="s">
        <v>49</v>
      </c>
      <c r="J2" s="8"/>
    </row>
    <row r="3" spans="1:10" ht="21.75" customHeight="1">
      <c r="A3" s="204"/>
      <c r="B3" s="207"/>
      <c r="C3" s="203" t="s">
        <v>42</v>
      </c>
      <c r="D3" s="203" t="s">
        <v>43</v>
      </c>
      <c r="E3" s="207"/>
      <c r="F3" s="203" t="s">
        <v>42</v>
      </c>
      <c r="G3" s="15" t="s">
        <v>46</v>
      </c>
      <c r="H3" s="25"/>
      <c r="I3" s="204"/>
      <c r="J3" s="8"/>
    </row>
    <row r="4" spans="1:10" ht="17.25" customHeight="1">
      <c r="A4" s="204"/>
      <c r="B4" s="207"/>
      <c r="C4" s="204"/>
      <c r="D4" s="204"/>
      <c r="E4" s="207"/>
      <c r="F4" s="204"/>
      <c r="G4" s="203" t="s">
        <v>47</v>
      </c>
      <c r="H4" s="203" t="s">
        <v>48</v>
      </c>
      <c r="I4" s="204"/>
      <c r="J4" s="8"/>
    </row>
    <row r="5" spans="1:10" ht="45.75" customHeight="1">
      <c r="A5" s="205"/>
      <c r="B5" s="208"/>
      <c r="C5" s="205"/>
      <c r="D5" s="205"/>
      <c r="E5" s="208"/>
      <c r="F5" s="205"/>
      <c r="G5" s="205"/>
      <c r="H5" s="205"/>
      <c r="I5" s="205"/>
      <c r="J5" s="8"/>
    </row>
    <row r="6" spans="1:10" ht="15.75" customHeight="1">
      <c r="A6" s="15" t="s">
        <v>29</v>
      </c>
      <c r="B6" s="15" t="s">
        <v>32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33</v>
      </c>
      <c r="C7" s="24">
        <f>'розділ 2'!D66+'розділ 2'!E66</f>
        <v>0</v>
      </c>
      <c r="D7" s="24">
        <f>'розділ 2'!E66</f>
        <v>0</v>
      </c>
      <c r="E7" s="23"/>
      <c r="F7" s="24">
        <f>'розділ 2'!H66</f>
        <v>0</v>
      </c>
      <c r="G7" s="24">
        <f>'розділ 2'!I66</f>
        <v>0</v>
      </c>
      <c r="H7" s="23"/>
      <c r="I7" s="24">
        <f>'розділ 2'!O66</f>
        <v>0</v>
      </c>
      <c r="J7" s="8"/>
    </row>
    <row r="8" spans="1:10" ht="37.5" customHeight="1">
      <c r="A8" s="15">
        <v>2</v>
      </c>
      <c r="B8" s="16" t="s">
        <v>34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35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36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" customHeight="1">
      <c r="A11" s="15">
        <v>5</v>
      </c>
      <c r="B11" s="16" t="s">
        <v>37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25" customHeight="1">
      <c r="A12" s="15">
        <v>6</v>
      </c>
      <c r="B12" s="16" t="s">
        <v>38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25" customHeight="1">
      <c r="A13" s="15">
        <v>7</v>
      </c>
      <c r="B13" s="16" t="s">
        <v>39</v>
      </c>
      <c r="C13" s="23">
        <f>'розділ 9'!D18+'розділ 9'!E18</f>
        <v>7</v>
      </c>
      <c r="D13" s="23">
        <f>'розділ 9'!E18</f>
        <v>6</v>
      </c>
      <c r="E13" s="23">
        <f>'розділ 9'!F18</f>
        <v>0</v>
      </c>
      <c r="F13" s="23">
        <f>'розділ 9'!G18</f>
        <v>7</v>
      </c>
      <c r="G13" s="23">
        <f>'розділ 9'!G18</f>
        <v>7</v>
      </c>
      <c r="H13" s="23"/>
      <c r="I13" s="23">
        <f>'розділ 9'!I18</f>
        <v>0</v>
      </c>
      <c r="J13" s="8"/>
    </row>
    <row r="14" spans="1:10" ht="19.5" customHeight="1">
      <c r="A14" s="15">
        <v>8</v>
      </c>
      <c r="B14" s="17" t="s">
        <v>40</v>
      </c>
      <c r="C14" s="26">
        <f aca="true" t="shared" si="0" ref="C14:I14">C7+C8+C9+C10+C11+C12+C13</f>
        <v>7</v>
      </c>
      <c r="D14" s="26">
        <f t="shared" si="0"/>
        <v>6</v>
      </c>
      <c r="E14" s="26">
        <f t="shared" si="0"/>
        <v>0</v>
      </c>
      <c r="F14" s="26">
        <f t="shared" si="0"/>
        <v>7</v>
      </c>
      <c r="G14" s="26">
        <f t="shared" si="0"/>
        <v>7</v>
      </c>
      <c r="H14" s="26">
        <f t="shared" si="0"/>
        <v>0</v>
      </c>
      <c r="I14" s="26">
        <f t="shared" si="0"/>
        <v>0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5433070866141736" right="0.2755905511811024" top="0.5905511811023623" bottom="0.5905511811023623" header="0.3937007874015748" footer="0.3937007874015748"/>
  <pageSetup fitToHeight="1" fitToWidth="1" horizontalDpi="600" verticalDpi="600" orientation="landscape" paperSize="9" r:id="rId1"/>
  <headerFooter alignWithMargins="0">
    <oddFooter>&amp;CФорма № 1, Підрозділ:  Апеляційний суд Харківської області,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showZeros="0"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50.28125" style="0" customWidth="1"/>
    <col min="3" max="3" width="25.8515625" style="0" customWidth="1"/>
    <col min="4" max="4" width="11.140625" style="0" customWidth="1"/>
    <col min="5" max="5" width="8.57421875" style="0" customWidth="1"/>
    <col min="6" max="6" width="7.140625" style="0" customWidth="1"/>
    <col min="7" max="7" width="12.28125" style="0" customWidth="1"/>
    <col min="8" max="8" width="7.8515625" style="0" customWidth="1"/>
    <col min="9" max="9" width="12.7109375" style="0" customWidth="1"/>
    <col min="10" max="10" width="9.7109375" style="0" customWidth="1"/>
    <col min="11" max="11" width="11.00390625" style="0" customWidth="1"/>
    <col min="12" max="12" width="11.14062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12" t="s">
        <v>50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6" ht="12.75">
      <c r="A2" s="214" t="s">
        <v>51</v>
      </c>
      <c r="B2" s="214"/>
      <c r="C2" s="217" t="s">
        <v>116</v>
      </c>
      <c r="D2" s="213" t="s">
        <v>165</v>
      </c>
      <c r="E2" s="213" t="s">
        <v>166</v>
      </c>
      <c r="F2" s="221" t="s">
        <v>167</v>
      </c>
      <c r="G2" s="222"/>
      <c r="H2" s="231" t="s">
        <v>169</v>
      </c>
      <c r="I2" s="232"/>
      <c r="J2" s="232"/>
      <c r="K2" s="232"/>
      <c r="L2" s="232"/>
      <c r="M2" s="232"/>
      <c r="N2" s="233"/>
      <c r="O2" s="225" t="s">
        <v>49</v>
      </c>
      <c r="P2" s="221" t="s">
        <v>176</v>
      </c>
      <c r="Q2" s="222"/>
      <c r="R2" s="229" t="s">
        <v>177</v>
      </c>
      <c r="S2" s="235"/>
      <c r="T2" s="235"/>
      <c r="U2" s="235"/>
      <c r="V2" s="235"/>
      <c r="W2" s="235"/>
      <c r="X2" s="235"/>
      <c r="Y2" s="230"/>
      <c r="Z2" s="8"/>
    </row>
    <row r="3" spans="1:26" ht="12.75">
      <c r="A3" s="215"/>
      <c r="B3" s="215"/>
      <c r="C3" s="218"/>
      <c r="D3" s="213"/>
      <c r="E3" s="213"/>
      <c r="F3" s="223"/>
      <c r="G3" s="224"/>
      <c r="H3" s="213" t="s">
        <v>42</v>
      </c>
      <c r="I3" s="228" t="s">
        <v>170</v>
      </c>
      <c r="J3" s="228"/>
      <c r="K3" s="228"/>
      <c r="L3" s="228"/>
      <c r="M3" s="228"/>
      <c r="N3" s="228"/>
      <c r="O3" s="226"/>
      <c r="P3" s="223"/>
      <c r="Q3" s="224"/>
      <c r="R3" s="229" t="s">
        <v>178</v>
      </c>
      <c r="S3" s="230"/>
      <c r="T3" s="220" t="s">
        <v>180</v>
      </c>
      <c r="U3" s="220" t="s">
        <v>181</v>
      </c>
      <c r="V3" s="220" t="s">
        <v>182</v>
      </c>
      <c r="W3" s="220" t="s">
        <v>183</v>
      </c>
      <c r="X3" s="220" t="s">
        <v>184</v>
      </c>
      <c r="Y3" s="220" t="s">
        <v>185</v>
      </c>
      <c r="Z3" s="8"/>
    </row>
    <row r="4" spans="1:26" ht="12.75">
      <c r="A4" s="215"/>
      <c r="B4" s="215"/>
      <c r="C4" s="218"/>
      <c r="D4" s="213"/>
      <c r="E4" s="213"/>
      <c r="F4" s="220" t="s">
        <v>42</v>
      </c>
      <c r="G4" s="217" t="s">
        <v>168</v>
      </c>
      <c r="H4" s="213"/>
      <c r="I4" s="220" t="s">
        <v>171</v>
      </c>
      <c r="J4" s="220" t="s">
        <v>172</v>
      </c>
      <c r="K4" s="217" t="s">
        <v>173</v>
      </c>
      <c r="L4" s="220" t="s">
        <v>174</v>
      </c>
      <c r="M4" s="234" t="s">
        <v>392</v>
      </c>
      <c r="N4" s="220" t="s">
        <v>175</v>
      </c>
      <c r="O4" s="226"/>
      <c r="P4" s="220" t="s">
        <v>42</v>
      </c>
      <c r="Q4" s="217" t="s">
        <v>168</v>
      </c>
      <c r="R4" s="217" t="s">
        <v>42</v>
      </c>
      <c r="S4" s="217" t="s">
        <v>179</v>
      </c>
      <c r="T4" s="220"/>
      <c r="U4" s="220"/>
      <c r="V4" s="220"/>
      <c r="W4" s="220"/>
      <c r="X4" s="220"/>
      <c r="Y4" s="220"/>
      <c r="Z4" s="8"/>
    </row>
    <row r="5" spans="1:26" ht="12.75">
      <c r="A5" s="215"/>
      <c r="B5" s="215"/>
      <c r="C5" s="218"/>
      <c r="D5" s="213"/>
      <c r="E5" s="213"/>
      <c r="F5" s="220"/>
      <c r="G5" s="218"/>
      <c r="H5" s="213"/>
      <c r="I5" s="220"/>
      <c r="J5" s="220"/>
      <c r="K5" s="218"/>
      <c r="L5" s="220"/>
      <c r="M5" s="220"/>
      <c r="N5" s="220"/>
      <c r="O5" s="226"/>
      <c r="P5" s="220"/>
      <c r="Q5" s="218"/>
      <c r="R5" s="218"/>
      <c r="S5" s="218"/>
      <c r="T5" s="220"/>
      <c r="U5" s="220"/>
      <c r="V5" s="220"/>
      <c r="W5" s="220"/>
      <c r="X5" s="220"/>
      <c r="Y5" s="220"/>
      <c r="Z5" s="8"/>
    </row>
    <row r="6" spans="1:26" ht="12.75">
      <c r="A6" s="215"/>
      <c r="B6" s="215"/>
      <c r="C6" s="218"/>
      <c r="D6" s="213"/>
      <c r="E6" s="213"/>
      <c r="F6" s="220"/>
      <c r="G6" s="218"/>
      <c r="H6" s="213"/>
      <c r="I6" s="220"/>
      <c r="J6" s="220"/>
      <c r="K6" s="218"/>
      <c r="L6" s="220"/>
      <c r="M6" s="220"/>
      <c r="N6" s="220"/>
      <c r="O6" s="226"/>
      <c r="P6" s="220"/>
      <c r="Q6" s="218"/>
      <c r="R6" s="218"/>
      <c r="S6" s="218"/>
      <c r="T6" s="220"/>
      <c r="U6" s="220"/>
      <c r="V6" s="220"/>
      <c r="W6" s="220"/>
      <c r="X6" s="220"/>
      <c r="Y6" s="220"/>
      <c r="Z6" s="8"/>
    </row>
    <row r="7" spans="1:26" ht="43.5" customHeight="1">
      <c r="A7" s="216"/>
      <c r="B7" s="216"/>
      <c r="C7" s="219"/>
      <c r="D7" s="213"/>
      <c r="E7" s="213"/>
      <c r="F7" s="220"/>
      <c r="G7" s="219"/>
      <c r="H7" s="213"/>
      <c r="I7" s="220"/>
      <c r="J7" s="220"/>
      <c r="K7" s="219"/>
      <c r="L7" s="220"/>
      <c r="M7" s="220"/>
      <c r="N7" s="220"/>
      <c r="O7" s="227"/>
      <c r="P7" s="220"/>
      <c r="Q7" s="219"/>
      <c r="R7" s="219"/>
      <c r="S7" s="219"/>
      <c r="T7" s="220"/>
      <c r="U7" s="220"/>
      <c r="V7" s="220"/>
      <c r="W7" s="220"/>
      <c r="X7" s="220"/>
      <c r="Y7" s="220"/>
      <c r="Z7" s="8"/>
    </row>
    <row r="8" spans="1:26" ht="12.75">
      <c r="A8" s="27" t="s">
        <v>29</v>
      </c>
      <c r="B8" s="29" t="s">
        <v>32</v>
      </c>
      <c r="C8" s="29" t="s">
        <v>117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52</v>
      </c>
      <c r="C9" s="35" t="s">
        <v>118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31.5">
      <c r="A10" s="28">
        <v>2</v>
      </c>
      <c r="B10" s="30" t="s">
        <v>53</v>
      </c>
      <c r="C10" s="35" t="s">
        <v>119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7"/>
      <c r="U10" s="27"/>
      <c r="V10" s="27"/>
      <c r="W10" s="27"/>
      <c r="X10" s="27"/>
      <c r="Y10" s="27"/>
      <c r="Z10" s="38"/>
    </row>
    <row r="11" spans="1:26" ht="12.75">
      <c r="A11" s="28">
        <v>3</v>
      </c>
      <c r="B11" s="31" t="s">
        <v>54</v>
      </c>
      <c r="C11" s="27" t="s">
        <v>120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7"/>
      <c r="U11" s="27"/>
      <c r="V11" s="27"/>
      <c r="W11" s="27"/>
      <c r="X11" s="27"/>
      <c r="Y11" s="27"/>
      <c r="Z11" s="8"/>
    </row>
    <row r="12" spans="1:26" ht="12.75">
      <c r="A12" s="28">
        <v>4</v>
      </c>
      <c r="B12" s="31" t="s">
        <v>55</v>
      </c>
      <c r="C12" s="27" t="s">
        <v>121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 ht="12.75">
      <c r="A13" s="28">
        <v>5</v>
      </c>
      <c r="B13" s="31" t="s">
        <v>56</v>
      </c>
      <c r="C13" s="27" t="s">
        <v>122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 ht="12.75">
      <c r="A14" s="28">
        <v>6</v>
      </c>
      <c r="B14" s="31" t="s">
        <v>57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12.75">
      <c r="A15" s="28">
        <v>7</v>
      </c>
      <c r="B15" s="30" t="s">
        <v>58</v>
      </c>
      <c r="C15" s="35" t="s">
        <v>123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ht="12.75">
      <c r="A16" s="28">
        <v>8</v>
      </c>
      <c r="B16" s="31" t="s">
        <v>59</v>
      </c>
      <c r="C16" s="27" t="s">
        <v>124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ht="12.75">
      <c r="A17" s="28">
        <v>9</v>
      </c>
      <c r="B17" s="31" t="s">
        <v>60</v>
      </c>
      <c r="C17" s="27" t="s">
        <v>125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21">
      <c r="A18" s="28">
        <v>10</v>
      </c>
      <c r="B18" s="30" t="s">
        <v>61</v>
      </c>
      <c r="C18" s="35" t="s">
        <v>126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ht="12.75">
      <c r="A19" s="28">
        <v>11</v>
      </c>
      <c r="B19" s="31" t="s">
        <v>62</v>
      </c>
      <c r="C19" s="27" t="s">
        <v>127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21">
      <c r="A20" s="28">
        <v>12</v>
      </c>
      <c r="B20" s="32" t="s">
        <v>63</v>
      </c>
      <c r="C20" s="35" t="s">
        <v>128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7"/>
      <c r="U20" s="27"/>
      <c r="V20" s="27"/>
      <c r="W20" s="27"/>
      <c r="X20" s="27"/>
      <c r="Y20" s="27"/>
      <c r="Z20" s="38"/>
    </row>
    <row r="21" spans="1:26" ht="12.75">
      <c r="A21" s="28">
        <v>13</v>
      </c>
      <c r="B21" s="33" t="s">
        <v>64</v>
      </c>
      <c r="C21" s="27" t="s">
        <v>129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22.5">
      <c r="A22" s="28">
        <v>14</v>
      </c>
      <c r="B22" s="31" t="s">
        <v>65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66</v>
      </c>
      <c r="C23" s="27" t="s">
        <v>130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67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68</v>
      </c>
      <c r="C25" s="35" t="s">
        <v>131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27"/>
      <c r="U25" s="27"/>
      <c r="V25" s="27"/>
      <c r="W25" s="27"/>
      <c r="X25" s="27"/>
      <c r="Y25" s="27"/>
      <c r="Z25" s="8"/>
    </row>
    <row r="26" spans="1:26" ht="12.75">
      <c r="A26" s="28">
        <v>18</v>
      </c>
      <c r="B26" s="31" t="s">
        <v>69</v>
      </c>
      <c r="C26" s="27" t="s">
        <v>132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27"/>
      <c r="U26" s="27"/>
      <c r="V26" s="27"/>
      <c r="W26" s="27"/>
      <c r="X26" s="27"/>
      <c r="Y26" s="27"/>
      <c r="Z26" s="8"/>
    </row>
    <row r="27" spans="1:26" ht="12.75">
      <c r="A27" s="28">
        <v>19</v>
      </c>
      <c r="B27" s="31" t="s">
        <v>70</v>
      </c>
      <c r="C27" s="27" t="s">
        <v>133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7"/>
      <c r="U27" s="27"/>
      <c r="V27" s="27"/>
      <c r="W27" s="27"/>
      <c r="X27" s="27"/>
      <c r="Y27" s="27"/>
      <c r="Z27" s="8"/>
    </row>
    <row r="28" spans="1:26" ht="12.75">
      <c r="A28" s="28">
        <v>20</v>
      </c>
      <c r="B28" s="31" t="s">
        <v>71</v>
      </c>
      <c r="C28" s="27" t="s">
        <v>134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7"/>
      <c r="U28" s="27"/>
      <c r="V28" s="27"/>
      <c r="W28" s="27"/>
      <c r="X28" s="27"/>
      <c r="Y28" s="27"/>
      <c r="Z28" s="8"/>
    </row>
    <row r="29" spans="1:26" ht="12.75">
      <c r="A29" s="28">
        <v>21</v>
      </c>
      <c r="B29" s="31" t="s">
        <v>72</v>
      </c>
      <c r="C29" s="27" t="s">
        <v>135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 ht="12.75">
      <c r="A30" s="28">
        <v>22</v>
      </c>
      <c r="B30" s="31" t="s">
        <v>73</v>
      </c>
      <c r="C30" s="27" t="s">
        <v>136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22.5">
      <c r="A31" s="28">
        <v>23</v>
      </c>
      <c r="B31" s="31" t="s">
        <v>74</v>
      </c>
      <c r="C31" s="27" t="s">
        <v>137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7"/>
      <c r="U31" s="27"/>
      <c r="V31" s="27"/>
      <c r="W31" s="27"/>
      <c r="X31" s="27"/>
      <c r="Y31" s="27"/>
      <c r="Z31" s="8"/>
    </row>
    <row r="32" spans="1:26" ht="31.5">
      <c r="A32" s="28">
        <v>24</v>
      </c>
      <c r="B32" s="30" t="s">
        <v>75</v>
      </c>
      <c r="C32" s="35" t="s">
        <v>138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7"/>
      <c r="U32" s="27"/>
      <c r="V32" s="27"/>
      <c r="W32" s="27"/>
      <c r="X32" s="27"/>
      <c r="Y32" s="27"/>
      <c r="Z32" s="8"/>
    </row>
    <row r="33" spans="1:26" ht="12.75">
      <c r="A33" s="28">
        <v>25</v>
      </c>
      <c r="B33" s="31" t="s">
        <v>76</v>
      </c>
      <c r="C33" s="27" t="s">
        <v>139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12.75">
      <c r="A34" s="28">
        <v>26</v>
      </c>
      <c r="B34" s="31" t="s">
        <v>77</v>
      </c>
      <c r="C34" s="27" t="s">
        <v>140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21">
      <c r="A35" s="28">
        <v>27</v>
      </c>
      <c r="B35" s="30" t="s">
        <v>78</v>
      </c>
      <c r="C35" s="35" t="s">
        <v>141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21">
      <c r="A36" s="28">
        <v>28</v>
      </c>
      <c r="B36" s="32" t="s">
        <v>79</v>
      </c>
      <c r="C36" s="35" t="s">
        <v>142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 ht="12.75">
      <c r="A37" s="28">
        <v>29</v>
      </c>
      <c r="B37" s="31" t="s">
        <v>80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81</v>
      </c>
      <c r="C38" s="27" t="s">
        <v>143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82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83</v>
      </c>
      <c r="C40" s="35" t="s">
        <v>144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21">
      <c r="A41" s="28">
        <v>33</v>
      </c>
      <c r="B41" s="30" t="s">
        <v>84</v>
      </c>
      <c r="C41" s="35" t="s">
        <v>145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27"/>
      <c r="U41" s="27"/>
      <c r="V41" s="27"/>
      <c r="W41" s="27"/>
      <c r="X41" s="27"/>
      <c r="Y41" s="27"/>
      <c r="Z41" s="8"/>
    </row>
    <row r="42" spans="1:26" ht="22.5">
      <c r="A42" s="28">
        <v>34</v>
      </c>
      <c r="B42" s="31" t="s">
        <v>85</v>
      </c>
      <c r="C42" s="27" t="s">
        <v>146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27"/>
      <c r="U42" s="27"/>
      <c r="V42" s="27"/>
      <c r="W42" s="27"/>
      <c r="X42" s="27"/>
      <c r="Y42" s="27"/>
      <c r="Z42" s="8"/>
    </row>
    <row r="43" spans="1:26" ht="12.75">
      <c r="A43" s="28">
        <v>35</v>
      </c>
      <c r="B43" s="31" t="s">
        <v>86</v>
      </c>
      <c r="C43" s="27" t="s">
        <v>147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/>
      <c r="X43" s="27"/>
      <c r="Y43" s="27"/>
      <c r="Z43" s="8"/>
    </row>
    <row r="44" spans="1:26" ht="21">
      <c r="A44" s="28">
        <v>36</v>
      </c>
      <c r="B44" s="30" t="s">
        <v>87</v>
      </c>
      <c r="C44" s="35" t="s">
        <v>148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7"/>
      <c r="U44" s="27"/>
      <c r="V44" s="27"/>
      <c r="W44" s="27"/>
      <c r="X44" s="27"/>
      <c r="Y44" s="27"/>
      <c r="Z44" s="8"/>
    </row>
    <row r="45" spans="1:26" ht="12.75">
      <c r="A45" s="28">
        <v>37</v>
      </c>
      <c r="B45" s="31" t="s">
        <v>88</v>
      </c>
      <c r="C45" s="27" t="s">
        <v>149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31.5">
      <c r="A46" s="28">
        <v>38</v>
      </c>
      <c r="B46" s="30" t="s">
        <v>89</v>
      </c>
      <c r="C46" s="35" t="s">
        <v>150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7"/>
      <c r="U46" s="27"/>
      <c r="V46" s="27"/>
      <c r="W46" s="27"/>
      <c r="X46" s="27"/>
      <c r="Y46" s="27"/>
      <c r="Z46" s="8"/>
    </row>
    <row r="47" spans="1:26" ht="21">
      <c r="A47" s="28">
        <v>39</v>
      </c>
      <c r="B47" s="30" t="s">
        <v>90</v>
      </c>
      <c r="C47" s="35" t="s">
        <v>151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7"/>
      <c r="U47" s="27"/>
      <c r="V47" s="27"/>
      <c r="W47" s="27"/>
      <c r="X47" s="27"/>
      <c r="Y47" s="27"/>
      <c r="Z47" s="8"/>
    </row>
    <row r="48" spans="1:26" ht="33.75">
      <c r="A48" s="28">
        <v>40</v>
      </c>
      <c r="B48" s="34" t="s">
        <v>91</v>
      </c>
      <c r="C48" s="27" t="s">
        <v>152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33.75">
      <c r="A49" s="28">
        <v>41</v>
      </c>
      <c r="B49" s="31" t="s">
        <v>92</v>
      </c>
      <c r="C49" s="27" t="s">
        <v>153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7"/>
      <c r="U49" s="27"/>
      <c r="V49" s="27"/>
      <c r="W49" s="27"/>
      <c r="X49" s="27"/>
      <c r="Y49" s="27"/>
      <c r="Z49" s="8"/>
    </row>
    <row r="50" spans="1:26" ht="22.5">
      <c r="A50" s="28">
        <v>42</v>
      </c>
      <c r="B50" s="31" t="s">
        <v>93</v>
      </c>
      <c r="C50" s="27" t="s">
        <v>154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31.5">
      <c r="A51" s="28">
        <v>43</v>
      </c>
      <c r="B51" s="30" t="s">
        <v>94</v>
      </c>
      <c r="C51" s="35" t="s">
        <v>155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12.75">
      <c r="A52" s="28">
        <v>44</v>
      </c>
      <c r="B52" s="34" t="s">
        <v>95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42">
      <c r="A53" s="28">
        <v>45</v>
      </c>
      <c r="B53" s="30" t="s">
        <v>96</v>
      </c>
      <c r="C53" s="35" t="s">
        <v>156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12.75">
      <c r="A54" s="28">
        <v>46</v>
      </c>
      <c r="B54" s="31" t="s">
        <v>97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31.5">
      <c r="A55" s="28">
        <v>47</v>
      </c>
      <c r="B55" s="30" t="s">
        <v>98</v>
      </c>
      <c r="C55" s="35" t="s">
        <v>157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31.5">
      <c r="A56" s="28">
        <v>48</v>
      </c>
      <c r="B56" s="32" t="s">
        <v>99</v>
      </c>
      <c r="C56" s="35" t="s">
        <v>158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27"/>
      <c r="U56" s="27"/>
      <c r="V56" s="27"/>
      <c r="W56" s="27"/>
      <c r="X56" s="27"/>
      <c r="Y56" s="27"/>
      <c r="Z56" s="8"/>
    </row>
    <row r="57" spans="1:26" ht="12.75">
      <c r="A57" s="28">
        <v>49</v>
      </c>
      <c r="B57" s="34" t="s">
        <v>100</v>
      </c>
      <c r="C57" s="27" t="s">
        <v>159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7"/>
      <c r="U57" s="27"/>
      <c r="V57" s="27"/>
      <c r="W57" s="27"/>
      <c r="X57" s="27"/>
      <c r="Y57" s="27"/>
      <c r="Z57" s="8"/>
    </row>
    <row r="58" spans="1:26" ht="12.75">
      <c r="A58" s="28">
        <v>50</v>
      </c>
      <c r="B58" s="34" t="s">
        <v>101</v>
      </c>
      <c r="C58" s="27" t="s">
        <v>160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 ht="12.75">
      <c r="A59" s="28">
        <v>51</v>
      </c>
      <c r="B59" s="34" t="s">
        <v>102</v>
      </c>
      <c r="C59" s="27" t="s">
        <v>161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7"/>
      <c r="U59" s="27"/>
      <c r="V59" s="27"/>
      <c r="W59" s="27"/>
      <c r="X59" s="27"/>
      <c r="Y59" s="27"/>
      <c r="Z59" s="8"/>
    </row>
    <row r="60" spans="1:26" ht="22.5">
      <c r="A60" s="28">
        <v>52</v>
      </c>
      <c r="B60" s="34" t="s">
        <v>103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104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105</v>
      </c>
      <c r="C62" s="35" t="s">
        <v>162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21">
      <c r="A63" s="28">
        <v>55</v>
      </c>
      <c r="B63" s="30" t="s">
        <v>106</v>
      </c>
      <c r="C63" s="35" t="s">
        <v>163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21">
      <c r="A64" s="28">
        <v>56</v>
      </c>
      <c r="B64" s="30" t="s">
        <v>107</v>
      </c>
      <c r="C64" s="35" t="s">
        <v>164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12.75">
      <c r="A65" s="28">
        <v>57</v>
      </c>
      <c r="B65" s="30" t="s">
        <v>108</v>
      </c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7"/>
      <c r="U65" s="27"/>
      <c r="V65" s="27"/>
      <c r="W65" s="27"/>
      <c r="X65" s="27"/>
      <c r="Y65" s="27"/>
      <c r="Z65" s="8"/>
    </row>
    <row r="66" spans="1:26" ht="21">
      <c r="A66" s="28">
        <v>58</v>
      </c>
      <c r="B66" s="30" t="s">
        <v>109</v>
      </c>
      <c r="C66" s="35"/>
      <c r="D66" s="39">
        <f aca="true" t="shared" si="0" ref="D66:Y66">D9+D10+D15+D18+D20+D25+D32+D35+D36+D40+D41+D44+D46+D51+D53+D55+D56+D62+D63+D64+D65</f>
        <v>0</v>
      </c>
      <c r="E66" s="39">
        <f t="shared" si="0"/>
        <v>0</v>
      </c>
      <c r="F66" s="39">
        <f t="shared" si="0"/>
        <v>0</v>
      </c>
      <c r="G66" s="39">
        <f t="shared" si="0"/>
        <v>0</v>
      </c>
      <c r="H66" s="39">
        <f t="shared" si="0"/>
        <v>0</v>
      </c>
      <c r="I66" s="39">
        <f t="shared" si="0"/>
        <v>0</v>
      </c>
      <c r="J66" s="39">
        <f t="shared" si="0"/>
        <v>0</v>
      </c>
      <c r="K66" s="39">
        <f t="shared" si="0"/>
        <v>0</v>
      </c>
      <c r="L66" s="39">
        <f t="shared" si="0"/>
        <v>0</v>
      </c>
      <c r="M66" s="39">
        <f t="shared" si="0"/>
        <v>0</v>
      </c>
      <c r="N66" s="39">
        <f t="shared" si="0"/>
        <v>0</v>
      </c>
      <c r="O66" s="39">
        <f t="shared" si="0"/>
        <v>0</v>
      </c>
      <c r="P66" s="39">
        <f t="shared" si="0"/>
        <v>0</v>
      </c>
      <c r="Q66" s="39">
        <f t="shared" si="0"/>
        <v>0</v>
      </c>
      <c r="R66" s="39">
        <f t="shared" si="0"/>
        <v>0</v>
      </c>
      <c r="S66" s="39">
        <f t="shared" si="0"/>
        <v>0</v>
      </c>
      <c r="T66" s="39">
        <f t="shared" si="0"/>
        <v>0</v>
      </c>
      <c r="U66" s="39">
        <f t="shared" si="0"/>
        <v>0</v>
      </c>
      <c r="V66" s="39">
        <f t="shared" si="0"/>
        <v>0</v>
      </c>
      <c r="W66" s="39">
        <f t="shared" si="0"/>
        <v>0</v>
      </c>
      <c r="X66" s="39">
        <f t="shared" si="0"/>
        <v>0</v>
      </c>
      <c r="Y66" s="39">
        <f t="shared" si="0"/>
        <v>0</v>
      </c>
      <c r="Z66" s="8"/>
    </row>
    <row r="67" spans="1:26" ht="22.5">
      <c r="A67" s="28">
        <v>59</v>
      </c>
      <c r="B67" s="31" t="s">
        <v>110</v>
      </c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22.5">
      <c r="A68" s="28">
        <v>60</v>
      </c>
      <c r="B68" s="31" t="s">
        <v>111</v>
      </c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/>
      <c r="V68" s="27"/>
      <c r="W68" s="27"/>
      <c r="X68" s="27"/>
      <c r="Y68" s="27"/>
      <c r="Z68" s="8"/>
    </row>
    <row r="69" spans="1:26" ht="12.75">
      <c r="A69" s="28">
        <v>61</v>
      </c>
      <c r="B69" s="31" t="s">
        <v>112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113</v>
      </c>
      <c r="C70" s="2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27"/>
      <c r="U70" s="27"/>
      <c r="V70" s="27"/>
      <c r="W70" s="27"/>
      <c r="X70" s="27"/>
      <c r="Y70" s="27"/>
      <c r="Z70" s="8"/>
    </row>
    <row r="71" spans="1:26" ht="12.75">
      <c r="A71" s="28">
        <v>63</v>
      </c>
      <c r="B71" s="31" t="s">
        <v>114</v>
      </c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7"/>
      <c r="U71" s="27"/>
      <c r="V71" s="27"/>
      <c r="W71" s="27"/>
      <c r="X71" s="27"/>
      <c r="Y71" s="27"/>
      <c r="Z71" s="8"/>
    </row>
    <row r="72" spans="1:26" ht="12.75">
      <c r="A72" s="28">
        <v>64</v>
      </c>
      <c r="B72" s="31" t="s">
        <v>115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2755905511811024" right="0.3937007874015748" top="0.4724409448818898" bottom="0.31496062992125984" header="0.3937007874015748" footer="0.15748031496062992"/>
  <pageSetup firstPageNumber="1" useFirstPageNumber="1" fitToHeight="8" fitToWidth="2" horizontalDpi="600" verticalDpi="600" orientation="landscape" pageOrder="overThenDown" paperSize="9" scale="70" r:id="rId1"/>
  <headerFooter alignWithMargins="0">
    <oddFooter>&amp;CФорма № 1, Підрозділ:  Апеляційний суд Харківської області,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Zeros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6" t="s">
        <v>186</v>
      </c>
      <c r="B1" s="236"/>
      <c r="C1" s="236"/>
      <c r="D1" s="236"/>
      <c r="E1" s="3"/>
    </row>
    <row r="2" spans="1:6" ht="29.25" customHeight="1">
      <c r="A2" s="40" t="s">
        <v>51</v>
      </c>
      <c r="B2" s="239" t="s">
        <v>31</v>
      </c>
      <c r="C2" s="240"/>
      <c r="D2" s="241"/>
      <c r="E2" s="43" t="s">
        <v>214</v>
      </c>
      <c r="F2" s="8"/>
    </row>
    <row r="3" spans="1:10" ht="20.25" customHeight="1">
      <c r="A3" s="28">
        <v>1</v>
      </c>
      <c r="B3" s="242" t="s">
        <v>187</v>
      </c>
      <c r="C3" s="243"/>
      <c r="D3" s="244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48" t="s">
        <v>188</v>
      </c>
      <c r="C4" s="251" t="s">
        <v>210</v>
      </c>
      <c r="D4" s="252"/>
      <c r="E4" s="44"/>
      <c r="F4" s="8"/>
      <c r="G4" s="46"/>
      <c r="H4" s="46"/>
      <c r="I4" s="46"/>
      <c r="J4" s="48"/>
    </row>
    <row r="5" spans="1:10" ht="18" customHeight="1">
      <c r="A5" s="28">
        <v>3</v>
      </c>
      <c r="B5" s="249"/>
      <c r="C5" s="254" t="s">
        <v>211</v>
      </c>
      <c r="D5" s="34" t="s">
        <v>212</v>
      </c>
      <c r="E5" s="44"/>
      <c r="F5" s="8"/>
      <c r="G5" s="46"/>
      <c r="H5" s="46"/>
      <c r="I5" s="46"/>
      <c r="J5" s="48"/>
    </row>
    <row r="6" spans="1:10" ht="17.25" customHeight="1">
      <c r="A6" s="28">
        <v>4</v>
      </c>
      <c r="B6" s="250"/>
      <c r="C6" s="255"/>
      <c r="D6" s="34" t="s">
        <v>213</v>
      </c>
      <c r="E6" s="44"/>
      <c r="F6" s="8"/>
      <c r="G6" s="46"/>
      <c r="H6" s="46"/>
      <c r="I6" s="46"/>
      <c r="J6" s="48"/>
    </row>
    <row r="7" spans="1:10" ht="21" customHeight="1">
      <c r="A7" s="28">
        <v>5</v>
      </c>
      <c r="B7" s="242" t="s">
        <v>189</v>
      </c>
      <c r="C7" s="243"/>
      <c r="D7" s="244"/>
      <c r="E7" s="44"/>
      <c r="F7" s="8"/>
      <c r="G7" s="46"/>
      <c r="H7" s="46"/>
      <c r="I7" s="46"/>
      <c r="J7" s="48"/>
    </row>
    <row r="8" spans="1:10" ht="18" customHeight="1">
      <c r="A8" s="28">
        <v>6</v>
      </c>
      <c r="B8" s="251" t="s">
        <v>190</v>
      </c>
      <c r="C8" s="253"/>
      <c r="D8" s="252"/>
      <c r="E8" s="37"/>
      <c r="F8" s="8"/>
      <c r="G8" s="46"/>
      <c r="H8" s="46"/>
      <c r="I8" s="46"/>
      <c r="J8" s="48"/>
    </row>
    <row r="9" spans="1:10" ht="19.5" customHeight="1">
      <c r="A9" s="28">
        <v>7</v>
      </c>
      <c r="B9" s="251" t="s">
        <v>191</v>
      </c>
      <c r="C9" s="253"/>
      <c r="D9" s="252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42" t="s">
        <v>192</v>
      </c>
      <c r="C10" s="243"/>
      <c r="D10" s="244"/>
      <c r="E10" s="37"/>
      <c r="F10" s="8"/>
      <c r="G10" s="46"/>
      <c r="H10" s="46"/>
      <c r="I10" s="46"/>
      <c r="J10" s="48"/>
    </row>
    <row r="11" spans="1:10" ht="20.25" customHeight="1">
      <c r="A11" s="28">
        <v>9</v>
      </c>
      <c r="B11" s="242" t="s">
        <v>193</v>
      </c>
      <c r="C11" s="243"/>
      <c r="D11" s="244"/>
      <c r="E11" s="37"/>
      <c r="F11" s="8"/>
      <c r="G11" s="46"/>
      <c r="H11" s="46"/>
      <c r="I11" s="46"/>
      <c r="J11" s="48"/>
    </row>
    <row r="12" spans="1:10" ht="12.75">
      <c r="A12" s="28">
        <v>10</v>
      </c>
      <c r="B12" s="245" t="s">
        <v>194</v>
      </c>
      <c r="C12" s="246"/>
      <c r="D12" s="247"/>
      <c r="E12" s="37"/>
      <c r="F12" s="8"/>
      <c r="G12" s="46"/>
      <c r="H12" s="46"/>
      <c r="I12" s="46"/>
      <c r="J12" s="48"/>
    </row>
    <row r="13" spans="1:10" ht="19.5" customHeight="1">
      <c r="A13" s="28">
        <v>11</v>
      </c>
      <c r="B13" s="251" t="s">
        <v>195</v>
      </c>
      <c r="C13" s="253"/>
      <c r="D13" s="252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42" t="s">
        <v>196</v>
      </c>
      <c r="C14" s="243"/>
      <c r="D14" s="244"/>
      <c r="E14" s="37"/>
      <c r="F14" s="8"/>
      <c r="G14" s="46"/>
      <c r="H14" s="46"/>
      <c r="I14" s="46"/>
      <c r="J14" s="48"/>
    </row>
    <row r="15" spans="1:10" ht="18.75" customHeight="1">
      <c r="A15" s="28">
        <v>13</v>
      </c>
      <c r="B15" s="251" t="s">
        <v>197</v>
      </c>
      <c r="C15" s="253"/>
      <c r="D15" s="252"/>
      <c r="E15" s="37"/>
      <c r="F15" s="8"/>
      <c r="G15" s="46"/>
      <c r="H15" s="46"/>
      <c r="I15" s="46"/>
      <c r="J15" s="48"/>
    </row>
    <row r="16" spans="1:10" ht="18" customHeight="1">
      <c r="A16" s="28">
        <v>14</v>
      </c>
      <c r="B16" s="237" t="s">
        <v>198</v>
      </c>
      <c r="C16" s="237"/>
      <c r="D16" s="237"/>
      <c r="E16" s="37"/>
      <c r="F16" s="8"/>
      <c r="G16" s="47"/>
      <c r="H16" s="47"/>
      <c r="I16" s="47"/>
      <c r="J16" s="48"/>
    </row>
    <row r="17" spans="1:10" ht="18.75" customHeight="1">
      <c r="A17" s="28">
        <v>15</v>
      </c>
      <c r="B17" s="238" t="s">
        <v>199</v>
      </c>
      <c r="C17" s="238"/>
      <c r="D17" s="238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38" t="s">
        <v>200</v>
      </c>
      <c r="C18" s="238"/>
      <c r="D18" s="238"/>
      <c r="E18" s="37"/>
      <c r="F18" s="8"/>
      <c r="G18" s="47"/>
      <c r="H18" s="47"/>
      <c r="I18" s="47"/>
      <c r="J18" s="48"/>
    </row>
    <row r="19" spans="1:10" ht="14.25" customHeight="1">
      <c r="A19" s="28">
        <v>17</v>
      </c>
      <c r="B19" s="237" t="s">
        <v>201</v>
      </c>
      <c r="C19" s="237"/>
      <c r="D19" s="237"/>
      <c r="E19" s="37"/>
      <c r="F19" s="8"/>
      <c r="G19" s="47"/>
      <c r="H19" s="47"/>
      <c r="I19" s="47"/>
      <c r="J19" s="48"/>
    </row>
    <row r="20" spans="1:10" ht="18" customHeight="1">
      <c r="A20" s="28">
        <v>18</v>
      </c>
      <c r="B20" s="237" t="s">
        <v>202</v>
      </c>
      <c r="C20" s="237"/>
      <c r="D20" s="237"/>
      <c r="E20" s="37"/>
      <c r="F20" s="8"/>
      <c r="G20" s="47"/>
      <c r="H20" s="47"/>
      <c r="I20" s="47"/>
      <c r="J20" s="48"/>
    </row>
    <row r="21" spans="1:10" ht="14.25" customHeight="1">
      <c r="A21" s="28">
        <v>19</v>
      </c>
      <c r="B21" s="238" t="s">
        <v>203</v>
      </c>
      <c r="C21" s="238"/>
      <c r="D21" s="238"/>
      <c r="E21" s="37"/>
      <c r="F21" s="8"/>
      <c r="G21" s="47"/>
      <c r="H21" s="47"/>
      <c r="I21" s="47"/>
      <c r="J21" s="48"/>
    </row>
    <row r="22" spans="1:10" ht="15.75" customHeight="1">
      <c r="A22" s="28">
        <v>20</v>
      </c>
      <c r="B22" s="237" t="s">
        <v>204</v>
      </c>
      <c r="C22" s="237"/>
      <c r="D22" s="237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37" t="s">
        <v>205</v>
      </c>
      <c r="C23" s="237"/>
      <c r="D23" s="237"/>
      <c r="E23" s="37"/>
      <c r="F23" s="8"/>
      <c r="G23" s="48"/>
      <c r="H23" s="48"/>
      <c r="I23" s="48"/>
      <c r="J23" s="48"/>
    </row>
    <row r="24" spans="1:6" ht="12.75">
      <c r="A24" s="28">
        <v>22</v>
      </c>
      <c r="B24" s="238" t="s">
        <v>206</v>
      </c>
      <c r="C24" s="238"/>
      <c r="D24" s="238"/>
      <c r="E24" s="37"/>
      <c r="F24" s="8"/>
    </row>
    <row r="25" spans="1:8" ht="18" customHeight="1">
      <c r="A25" s="28">
        <v>23</v>
      </c>
      <c r="B25" s="237" t="s">
        <v>207</v>
      </c>
      <c r="C25" s="237"/>
      <c r="D25" s="237"/>
      <c r="E25" s="37"/>
      <c r="F25" s="8"/>
      <c r="G25" s="49"/>
      <c r="H25" s="49"/>
    </row>
    <row r="26" spans="1:8" ht="18" customHeight="1">
      <c r="A26" s="28">
        <v>24</v>
      </c>
      <c r="B26" s="242" t="s">
        <v>208</v>
      </c>
      <c r="C26" s="243"/>
      <c r="D26" s="244"/>
      <c r="E26" s="44"/>
      <c r="F26" s="8"/>
      <c r="G26" s="49"/>
      <c r="H26" s="49"/>
    </row>
    <row r="27" spans="1:8" ht="18" customHeight="1">
      <c r="A27" s="28">
        <v>25</v>
      </c>
      <c r="B27" s="237" t="s">
        <v>209</v>
      </c>
      <c r="C27" s="237"/>
      <c r="D27" s="237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76" bottom="0.4" header="0.3937007874015748" footer="0.17"/>
  <pageSetup fitToHeight="1" fitToWidth="1" horizontalDpi="600" verticalDpi="600" orientation="landscape" paperSize="9" r:id="rId1"/>
  <headerFooter alignWithMargins="0">
    <oddFooter>&amp;CФорма № 1, Підрозділ:  Апеляційний суд Харківської області,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showZeros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12.75">
      <c r="A1" s="256" t="s">
        <v>215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9"/>
      <c r="N1" s="55"/>
      <c r="O1" s="55"/>
      <c r="P1" s="55"/>
      <c r="Q1" s="55"/>
      <c r="R1" s="55"/>
    </row>
    <row r="2" spans="1:18" ht="22.5" customHeight="1">
      <c r="A2" s="259" t="s">
        <v>51</v>
      </c>
      <c r="B2" s="267" t="s">
        <v>222</v>
      </c>
      <c r="C2" s="268"/>
      <c r="D2" s="269"/>
      <c r="E2" s="217" t="s">
        <v>236</v>
      </c>
      <c r="F2" s="217" t="s">
        <v>242</v>
      </c>
      <c r="G2" s="257" t="s">
        <v>244</v>
      </c>
      <c r="H2" s="284"/>
      <c r="I2" s="284"/>
      <c r="J2" s="284"/>
      <c r="K2" s="258"/>
      <c r="L2" s="217" t="s">
        <v>263</v>
      </c>
      <c r="M2" s="60"/>
      <c r="N2" s="55"/>
      <c r="O2" s="55"/>
      <c r="P2" s="55"/>
      <c r="Q2" s="55"/>
      <c r="R2" s="55"/>
    </row>
    <row r="3" spans="1:18" ht="20.25" customHeight="1">
      <c r="A3" s="259"/>
      <c r="B3" s="299"/>
      <c r="C3" s="300"/>
      <c r="D3" s="301"/>
      <c r="E3" s="218"/>
      <c r="F3" s="218"/>
      <c r="G3" s="214" t="s">
        <v>42</v>
      </c>
      <c r="H3" s="257" t="s">
        <v>248</v>
      </c>
      <c r="I3" s="284"/>
      <c r="J3" s="284"/>
      <c r="K3" s="258"/>
      <c r="L3" s="218"/>
      <c r="M3" s="60"/>
      <c r="N3" s="55"/>
      <c r="O3" s="55"/>
      <c r="P3" s="55"/>
      <c r="Q3" s="55"/>
      <c r="R3" s="55"/>
    </row>
    <row r="4" spans="1:18" ht="64.5" customHeight="1">
      <c r="A4" s="259"/>
      <c r="B4" s="302"/>
      <c r="C4" s="303"/>
      <c r="D4" s="304"/>
      <c r="E4" s="219"/>
      <c r="F4" s="219"/>
      <c r="G4" s="216"/>
      <c r="H4" s="29" t="s">
        <v>249</v>
      </c>
      <c r="I4" s="29" t="s">
        <v>252</v>
      </c>
      <c r="J4" s="29" t="s">
        <v>256</v>
      </c>
      <c r="K4" s="29" t="s">
        <v>259</v>
      </c>
      <c r="L4" s="219"/>
      <c r="M4" s="60"/>
      <c r="N4" s="55"/>
      <c r="O4" s="55"/>
      <c r="P4" s="55"/>
      <c r="Q4" s="55"/>
      <c r="R4" s="55"/>
    </row>
    <row r="5" spans="1:18" ht="12.75">
      <c r="A5" s="35" t="s">
        <v>29</v>
      </c>
      <c r="B5" s="275" t="s">
        <v>32</v>
      </c>
      <c r="C5" s="276"/>
      <c r="D5" s="277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85" t="s">
        <v>223</v>
      </c>
      <c r="C6" s="286"/>
      <c r="D6" s="287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85" t="s">
        <v>224</v>
      </c>
      <c r="C7" s="286"/>
      <c r="D7" s="287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5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12.75">
      <c r="A9" s="212" t="s">
        <v>216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</row>
    <row r="10" spans="1:19" ht="12.75">
      <c r="A10" s="217" t="s">
        <v>217</v>
      </c>
      <c r="B10" s="217" t="s">
        <v>225</v>
      </c>
      <c r="C10" s="217" t="s">
        <v>234</v>
      </c>
      <c r="D10" s="217" t="s">
        <v>235</v>
      </c>
      <c r="E10" s="217" t="s">
        <v>237</v>
      </c>
      <c r="F10" s="217" t="s">
        <v>243</v>
      </c>
      <c r="G10" s="217" t="s">
        <v>245</v>
      </c>
      <c r="H10" s="217" t="s">
        <v>250</v>
      </c>
      <c r="I10" s="217" t="s">
        <v>253</v>
      </c>
      <c r="J10" s="217" t="s">
        <v>257</v>
      </c>
      <c r="K10" s="217" t="s">
        <v>260</v>
      </c>
      <c r="L10" s="217" t="s">
        <v>264</v>
      </c>
      <c r="M10" s="217" t="s">
        <v>266</v>
      </c>
      <c r="N10" s="217" t="s">
        <v>268</v>
      </c>
      <c r="O10" s="220" t="s">
        <v>270</v>
      </c>
      <c r="P10" s="229" t="s">
        <v>273</v>
      </c>
      <c r="Q10" s="235"/>
      <c r="R10" s="230"/>
      <c r="S10" s="69"/>
    </row>
    <row r="11" spans="1:19" ht="12.7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20"/>
      <c r="P11" s="214" t="s">
        <v>42</v>
      </c>
      <c r="Q11" s="229" t="s">
        <v>248</v>
      </c>
      <c r="R11" s="230"/>
      <c r="S11" s="69"/>
    </row>
    <row r="12" spans="1:19" ht="33.75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20"/>
      <c r="P12" s="216"/>
      <c r="Q12" s="27" t="s">
        <v>275</v>
      </c>
      <c r="R12" s="27" t="s">
        <v>276</v>
      </c>
      <c r="S12" s="69"/>
    </row>
    <row r="13" spans="1:19" ht="12.75">
      <c r="A13" s="51" t="s">
        <v>29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218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8"/>
    </row>
    <row r="15" spans="1:19" ht="18.75" customHeight="1">
      <c r="A15" s="52" t="s">
        <v>219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2.75">
      <c r="A17" s="264" t="s">
        <v>220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5"/>
      <c r="R17" s="265"/>
    </row>
    <row r="18" spans="1:19" ht="21.75" customHeight="1">
      <c r="A18" s="214" t="s">
        <v>51</v>
      </c>
      <c r="B18" s="267" t="s">
        <v>226</v>
      </c>
      <c r="C18" s="268"/>
      <c r="D18" s="269"/>
      <c r="E18" s="267" t="s">
        <v>238</v>
      </c>
      <c r="F18" s="281"/>
      <c r="G18" s="257" t="s">
        <v>246</v>
      </c>
      <c r="H18" s="258"/>
      <c r="I18" s="257" t="s">
        <v>254</v>
      </c>
      <c r="J18" s="258"/>
      <c r="K18" s="257" t="s">
        <v>261</v>
      </c>
      <c r="L18" s="282"/>
      <c r="M18" s="283"/>
      <c r="N18" s="214" t="s">
        <v>269</v>
      </c>
      <c r="O18" s="273" t="s">
        <v>271</v>
      </c>
      <c r="P18" s="274"/>
      <c r="Q18" s="297"/>
      <c r="R18" s="298"/>
      <c r="S18" s="68"/>
    </row>
    <row r="19" spans="1:18" ht="47.25" customHeight="1">
      <c r="A19" s="266"/>
      <c r="B19" s="270"/>
      <c r="C19" s="271"/>
      <c r="D19" s="272"/>
      <c r="E19" s="270"/>
      <c r="F19" s="272"/>
      <c r="G19" s="27" t="s">
        <v>247</v>
      </c>
      <c r="H19" s="27" t="s">
        <v>251</v>
      </c>
      <c r="I19" s="27" t="s">
        <v>255</v>
      </c>
      <c r="J19" s="27" t="s">
        <v>258</v>
      </c>
      <c r="K19" s="57" t="s">
        <v>262</v>
      </c>
      <c r="L19" s="27" t="s">
        <v>265</v>
      </c>
      <c r="M19" s="63" t="s">
        <v>267</v>
      </c>
      <c r="N19" s="266"/>
      <c r="O19" s="65" t="s">
        <v>272</v>
      </c>
      <c r="P19" s="34" t="s">
        <v>274</v>
      </c>
      <c r="Q19" s="297"/>
      <c r="R19" s="298"/>
    </row>
    <row r="20" spans="1:17" ht="13.5">
      <c r="A20" s="36" t="s">
        <v>221</v>
      </c>
      <c r="B20" s="275" t="s">
        <v>32</v>
      </c>
      <c r="C20" s="276"/>
      <c r="D20" s="277"/>
      <c r="E20" s="278" t="s">
        <v>117</v>
      </c>
      <c r="F20" s="279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80" t="s">
        <v>227</v>
      </c>
      <c r="C21" s="280"/>
      <c r="D21" s="280"/>
      <c r="E21" s="259" t="s">
        <v>239</v>
      </c>
      <c r="F21" s="259"/>
      <c r="G21" s="44"/>
      <c r="H21" s="44"/>
      <c r="I21" s="44"/>
      <c r="J21" s="44"/>
      <c r="K21" s="44"/>
      <c r="L21" s="44"/>
      <c r="M21" s="44"/>
      <c r="N21" s="44"/>
      <c r="O21" s="37"/>
      <c r="P21" s="37"/>
      <c r="Q21" s="67"/>
      <c r="R21" s="68"/>
    </row>
    <row r="22" spans="1:18" ht="14.25" customHeight="1">
      <c r="A22" s="27">
        <v>2</v>
      </c>
      <c r="B22" s="260" t="s">
        <v>54</v>
      </c>
      <c r="C22" s="261"/>
      <c r="D22" s="262"/>
      <c r="E22" s="257">
        <v>115</v>
      </c>
      <c r="F22" s="258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8" ht="14.25" customHeight="1">
      <c r="A23" s="27">
        <v>3</v>
      </c>
      <c r="B23" s="260" t="s">
        <v>57</v>
      </c>
      <c r="C23" s="261"/>
      <c r="D23" s="262"/>
      <c r="E23" s="257">
        <v>127</v>
      </c>
      <c r="F23" s="258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60" t="s">
        <v>59</v>
      </c>
      <c r="C24" s="261"/>
      <c r="D24" s="262"/>
      <c r="E24" s="257">
        <v>146</v>
      </c>
      <c r="F24" s="258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8" ht="12.75" customHeight="1">
      <c r="A25" s="27">
        <v>5</v>
      </c>
      <c r="B25" s="260" t="s">
        <v>228</v>
      </c>
      <c r="C25" s="261"/>
      <c r="D25" s="262"/>
      <c r="E25" s="257">
        <v>147</v>
      </c>
      <c r="F25" s="258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60" t="s">
        <v>60</v>
      </c>
      <c r="C26" s="261"/>
      <c r="D26" s="262"/>
      <c r="E26" s="257">
        <v>149</v>
      </c>
      <c r="F26" s="258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8" ht="14.25" customHeight="1">
      <c r="A27" s="27">
        <v>7</v>
      </c>
      <c r="B27" s="260" t="s">
        <v>229</v>
      </c>
      <c r="C27" s="261"/>
      <c r="D27" s="262"/>
      <c r="E27" s="257">
        <v>152</v>
      </c>
      <c r="F27" s="258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8" ht="12.75">
      <c r="A28" s="27">
        <v>8</v>
      </c>
      <c r="B28" s="289" t="s">
        <v>230</v>
      </c>
      <c r="C28" s="290"/>
      <c r="D28" s="291"/>
      <c r="E28" s="292" t="s">
        <v>240</v>
      </c>
      <c r="F28" s="293"/>
      <c r="G28" s="44"/>
      <c r="H28" s="44"/>
      <c r="I28" s="44"/>
      <c r="J28" s="44"/>
      <c r="K28" s="44"/>
      <c r="L28" s="44"/>
      <c r="M28" s="44"/>
      <c r="N28" s="44"/>
      <c r="O28" s="37"/>
      <c r="P28" s="37"/>
      <c r="Q28" s="67"/>
      <c r="R28" s="68"/>
    </row>
    <row r="29" spans="1:18" ht="21.75" customHeight="1">
      <c r="A29" s="27">
        <v>9</v>
      </c>
      <c r="B29" s="294" t="s">
        <v>231</v>
      </c>
      <c r="C29" s="295"/>
      <c r="D29" s="296"/>
      <c r="E29" s="292" t="s">
        <v>241</v>
      </c>
      <c r="F29" s="293"/>
      <c r="G29" s="44"/>
      <c r="H29" s="44"/>
      <c r="I29" s="44"/>
      <c r="J29" s="44"/>
      <c r="K29" s="44"/>
      <c r="L29" s="44"/>
      <c r="M29" s="44"/>
      <c r="N29" s="44"/>
      <c r="O29" s="37"/>
      <c r="P29" s="37"/>
      <c r="Q29" s="67"/>
      <c r="R29" s="68"/>
    </row>
    <row r="30" spans="1:18" ht="16.5" customHeight="1">
      <c r="A30" s="27">
        <v>10</v>
      </c>
      <c r="B30" s="280" t="s">
        <v>232</v>
      </c>
      <c r="C30" s="280"/>
      <c r="D30" s="280"/>
      <c r="E30" s="288"/>
      <c r="F30" s="288"/>
      <c r="G30" s="44"/>
      <c r="H30" s="44"/>
      <c r="I30" s="44"/>
      <c r="J30" s="44"/>
      <c r="K30" s="44"/>
      <c r="L30" s="44"/>
      <c r="M30" s="44"/>
      <c r="N30" s="44"/>
      <c r="O30" s="37"/>
      <c r="P30" s="37"/>
      <c r="Q30" s="67"/>
      <c r="R30" s="68"/>
    </row>
    <row r="31" spans="1:18" ht="16.5" customHeight="1">
      <c r="A31" s="27">
        <v>11</v>
      </c>
      <c r="B31" s="280" t="s">
        <v>233</v>
      </c>
      <c r="C31" s="280"/>
      <c r="D31" s="280"/>
      <c r="E31" s="288"/>
      <c r="F31" s="288"/>
      <c r="G31" s="70">
        <f aca="true" t="shared" si="0" ref="G31:P31">G21+G28+G29+G30</f>
        <v>0</v>
      </c>
      <c r="H31" s="70">
        <f t="shared" si="0"/>
        <v>0</v>
      </c>
      <c r="I31" s="70">
        <f t="shared" si="0"/>
        <v>0</v>
      </c>
      <c r="J31" s="70">
        <f t="shared" si="0"/>
        <v>0</v>
      </c>
      <c r="K31" s="70">
        <f t="shared" si="0"/>
        <v>0</v>
      </c>
      <c r="L31" s="70">
        <f t="shared" si="0"/>
        <v>0</v>
      </c>
      <c r="M31" s="70">
        <f t="shared" si="0"/>
        <v>0</v>
      </c>
      <c r="N31" s="70">
        <f t="shared" si="0"/>
        <v>0</v>
      </c>
      <c r="O31" s="70">
        <f t="shared" si="0"/>
        <v>0</v>
      </c>
      <c r="P31" s="70">
        <f t="shared" si="0"/>
        <v>0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27" right="0.17" top="0.46" bottom="0.39" header="0.3937007874015748" footer="0.17"/>
  <pageSetup fitToHeight="1" fitToWidth="1" horizontalDpi="600" verticalDpi="600" orientation="landscape" paperSize="9" scale="86" r:id="rId1"/>
  <headerFooter alignWithMargins="0">
    <oddFooter>&amp;CФорма № 1, Підрозділ:  Апеляційний суд Харківської області,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showZeros="0" workbookViewId="0" topLeftCell="A1">
      <selection activeCell="A1" sqref="A1:K1"/>
    </sheetView>
  </sheetViews>
  <sheetFormatPr defaultColWidth="9.140625" defaultRowHeight="12.75"/>
  <cols>
    <col min="1" max="1" width="4.8515625" style="0" customWidth="1"/>
    <col min="2" max="2" width="67.00390625" style="0" customWidth="1"/>
    <col min="3" max="3" width="10.00390625" style="0" customWidth="1"/>
    <col min="4" max="4" width="12.421875" style="0" customWidth="1"/>
    <col min="5" max="5" width="7.57421875" style="0" customWidth="1"/>
    <col min="6" max="6" width="8.421875" style="0" customWidth="1"/>
    <col min="7" max="7" width="8.57421875" style="0" customWidth="1"/>
    <col min="8" max="8" width="8.421875" style="0" customWidth="1"/>
    <col min="9" max="9" width="12.8515625" style="0" customWidth="1"/>
    <col min="10" max="10" width="12.28125" style="0" customWidth="1"/>
    <col min="11" max="11" width="16.140625" style="0" customWidth="1"/>
  </cols>
  <sheetData>
    <row r="1" spans="1:11" ht="12.75">
      <c r="A1" s="186" t="s">
        <v>277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2" ht="13.5">
      <c r="A2" s="310" t="s">
        <v>51</v>
      </c>
      <c r="B2" s="305" t="s">
        <v>279</v>
      </c>
      <c r="C2" s="217" t="s">
        <v>311</v>
      </c>
      <c r="D2" s="217" t="s">
        <v>323</v>
      </c>
      <c r="E2" s="217" t="s">
        <v>325</v>
      </c>
      <c r="F2" s="217" t="s">
        <v>326</v>
      </c>
      <c r="G2" s="220" t="s">
        <v>327</v>
      </c>
      <c r="H2" s="217" t="s">
        <v>328</v>
      </c>
      <c r="I2" s="217" t="s">
        <v>331</v>
      </c>
      <c r="J2" s="308" t="s">
        <v>333</v>
      </c>
      <c r="K2" s="309"/>
      <c r="L2" s="92"/>
    </row>
    <row r="3" spans="1:12" ht="33.75">
      <c r="A3" s="311"/>
      <c r="B3" s="306"/>
      <c r="C3" s="307"/>
      <c r="D3" s="219"/>
      <c r="E3" s="219"/>
      <c r="F3" s="307"/>
      <c r="G3" s="220"/>
      <c r="H3" s="219"/>
      <c r="I3" s="219"/>
      <c r="J3" s="29" t="s">
        <v>334</v>
      </c>
      <c r="K3" s="29" t="s">
        <v>336</v>
      </c>
      <c r="L3" s="92"/>
    </row>
    <row r="4" spans="1:12" ht="12.75">
      <c r="A4" s="71" t="s">
        <v>29</v>
      </c>
      <c r="B4" s="74" t="s">
        <v>32</v>
      </c>
      <c r="C4" s="36" t="s">
        <v>117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280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7">
        <v>2</v>
      </c>
      <c r="B6" s="76" t="s">
        <v>281</v>
      </c>
      <c r="C6" s="84" t="s">
        <v>312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282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22.5">
      <c r="A8" s="57">
        <v>4</v>
      </c>
      <c r="B8" s="76" t="s">
        <v>283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13.5">
      <c r="A9" s="57">
        <v>5</v>
      </c>
      <c r="B9" s="76" t="s">
        <v>284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13.5">
      <c r="A10" s="57">
        <v>6</v>
      </c>
      <c r="B10" s="76" t="s">
        <v>285</v>
      </c>
      <c r="C10" s="57" t="s">
        <v>313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13.5">
      <c r="A11" s="57">
        <v>7</v>
      </c>
      <c r="B11" s="76" t="s">
        <v>286</v>
      </c>
      <c r="C11" s="57" t="s">
        <v>314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287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75" customHeight="1">
      <c r="A13" s="57">
        <v>9</v>
      </c>
      <c r="B13" s="77" t="s">
        <v>288</v>
      </c>
      <c r="C13" s="85"/>
      <c r="D13" s="70">
        <f aca="true" t="shared" si="0" ref="D13:K13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312" t="s">
        <v>278</v>
      </c>
      <c r="B15" s="312"/>
      <c r="C15" s="312"/>
      <c r="D15" s="312"/>
      <c r="E15" s="312"/>
      <c r="F15" s="312"/>
      <c r="G15" s="312"/>
      <c r="H15" s="3"/>
      <c r="I15" s="3"/>
      <c r="J15" s="3"/>
    </row>
    <row r="16" spans="1:11" ht="12.75">
      <c r="A16" s="259" t="s">
        <v>51</v>
      </c>
      <c r="B16" s="259" t="s">
        <v>289</v>
      </c>
      <c r="C16" s="259" t="s">
        <v>311</v>
      </c>
      <c r="D16" s="214" t="s">
        <v>324</v>
      </c>
      <c r="E16" s="214" t="s">
        <v>325</v>
      </c>
      <c r="F16" s="214" t="s">
        <v>44</v>
      </c>
      <c r="G16" s="259" t="s">
        <v>327</v>
      </c>
      <c r="H16" s="259"/>
      <c r="I16" s="315"/>
      <c r="J16" s="220" t="s">
        <v>335</v>
      </c>
      <c r="K16" s="89"/>
    </row>
    <row r="17" spans="1:11" ht="12.75">
      <c r="A17" s="259"/>
      <c r="B17" s="259"/>
      <c r="C17" s="259"/>
      <c r="D17" s="215"/>
      <c r="E17" s="215"/>
      <c r="F17" s="215"/>
      <c r="G17" s="217" t="s">
        <v>42</v>
      </c>
      <c r="H17" s="257" t="s">
        <v>329</v>
      </c>
      <c r="I17" s="313"/>
      <c r="J17" s="220"/>
      <c r="K17" s="89"/>
    </row>
    <row r="18" spans="1:11" ht="59.25" customHeight="1">
      <c r="A18" s="259"/>
      <c r="B18" s="259"/>
      <c r="C18" s="259"/>
      <c r="D18" s="216"/>
      <c r="E18" s="216"/>
      <c r="F18" s="216"/>
      <c r="G18" s="314"/>
      <c r="H18" s="29" t="s">
        <v>330</v>
      </c>
      <c r="I18" s="27" t="s">
        <v>332</v>
      </c>
      <c r="J18" s="220"/>
      <c r="K18" s="89"/>
    </row>
    <row r="19" spans="1:11" ht="12.75">
      <c r="A19" s="36" t="s">
        <v>29</v>
      </c>
      <c r="B19" s="36" t="s">
        <v>32</v>
      </c>
      <c r="C19" s="35" t="s">
        <v>117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290</v>
      </c>
      <c r="C20" s="84" t="s">
        <v>315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291</v>
      </c>
      <c r="C21" s="84" t="s">
        <v>316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292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293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22.5">
      <c r="A24" s="29">
        <v>5</v>
      </c>
      <c r="B24" s="76" t="s">
        <v>294</v>
      </c>
      <c r="C24" s="84" t="s">
        <v>317</v>
      </c>
      <c r="D24" s="27"/>
      <c r="E24" s="27"/>
      <c r="F24" s="27"/>
      <c r="G24" s="27"/>
      <c r="H24" s="27"/>
      <c r="I24" s="27"/>
      <c r="J24" s="27"/>
      <c r="K24" s="90"/>
    </row>
    <row r="25" spans="1:11" ht="12.75">
      <c r="A25" s="29">
        <v>6</v>
      </c>
      <c r="B25" s="76" t="s">
        <v>295</v>
      </c>
      <c r="C25" s="84" t="s">
        <v>318</v>
      </c>
      <c r="D25" s="27"/>
      <c r="E25" s="27"/>
      <c r="F25" s="27"/>
      <c r="G25" s="27"/>
      <c r="H25" s="27"/>
      <c r="I25" s="27"/>
      <c r="J25" s="27"/>
      <c r="K25" s="90"/>
    </row>
    <row r="26" spans="1:11" ht="12.75">
      <c r="A26" s="29">
        <v>7</v>
      </c>
      <c r="B26" s="79" t="s">
        <v>296</v>
      </c>
      <c r="C26" s="84" t="s">
        <v>318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297</v>
      </c>
      <c r="C27" s="84" t="s">
        <v>319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298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12.75">
      <c r="A29" s="29">
        <v>10</v>
      </c>
      <c r="B29" s="76" t="s">
        <v>299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300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301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22.5">
      <c r="A32" s="29">
        <v>13</v>
      </c>
      <c r="B32" s="76" t="s">
        <v>302</v>
      </c>
      <c r="C32" s="84" t="s">
        <v>320</v>
      </c>
      <c r="D32" s="27"/>
      <c r="E32" s="27"/>
      <c r="F32" s="27"/>
      <c r="G32" s="27"/>
      <c r="H32" s="27"/>
      <c r="I32" s="27"/>
      <c r="J32" s="27"/>
      <c r="K32" s="90"/>
    </row>
    <row r="33" spans="1:11" ht="12.75">
      <c r="A33" s="29">
        <v>14</v>
      </c>
      <c r="B33" s="76" t="s">
        <v>393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303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304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ht="12.75">
      <c r="A36" s="29">
        <v>17</v>
      </c>
      <c r="B36" s="80" t="s">
        <v>305</v>
      </c>
      <c r="C36" s="84"/>
      <c r="D36" s="35">
        <f aca="true" t="shared" si="1" ref="D36:J36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ht="12.75">
      <c r="A37" s="29">
        <v>18</v>
      </c>
      <c r="B37" s="81" t="s">
        <v>306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 ht="12.75">
      <c r="A38" s="29">
        <v>19</v>
      </c>
      <c r="B38" s="76" t="s">
        <v>307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ht="12.75">
      <c r="A39" s="29">
        <v>20</v>
      </c>
      <c r="B39" s="76" t="s">
        <v>308</v>
      </c>
      <c r="C39" s="84" t="s">
        <v>321</v>
      </c>
      <c r="D39" s="27"/>
      <c r="E39" s="27"/>
      <c r="F39" s="27"/>
      <c r="G39" s="27"/>
      <c r="H39" s="27"/>
      <c r="I39" s="27"/>
      <c r="J39" s="27"/>
      <c r="K39" s="90"/>
    </row>
    <row r="40" spans="1:11" ht="12.75">
      <c r="A40" s="29">
        <v>21</v>
      </c>
      <c r="B40" s="76" t="s">
        <v>309</v>
      </c>
      <c r="C40" s="84" t="s">
        <v>322</v>
      </c>
      <c r="D40" s="27"/>
      <c r="E40" s="27"/>
      <c r="F40" s="27"/>
      <c r="G40" s="27"/>
      <c r="H40" s="27"/>
      <c r="I40" s="27"/>
      <c r="J40" s="27"/>
      <c r="K40" s="90"/>
    </row>
    <row r="41" spans="1:11" ht="12" customHeight="1">
      <c r="A41" s="27">
        <v>22</v>
      </c>
      <c r="B41" s="82" t="s">
        <v>310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25" right="0.17" top="0.41" bottom="0.35433070866141736" header="0.3937007874015748" footer="0.15748031496062992"/>
  <pageSetup fitToHeight="1" fitToWidth="1" horizontalDpi="600" verticalDpi="600" orientation="landscape" paperSize="9" scale="87" r:id="rId1"/>
  <headerFooter alignWithMargins="0">
    <oddFooter>&amp;CФорма № 1, Підрозділ:  Апеляційний суд Харківської області,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Zeros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2.00390625" style="0" customWidth="1"/>
    <col min="4" max="4" width="14.57421875" style="0" customWidth="1"/>
    <col min="5" max="5" width="8.00390625" style="0" customWidth="1"/>
    <col min="6" max="6" width="8.28125" style="0" customWidth="1"/>
    <col min="7" max="7" width="9.421875" style="0" customWidth="1"/>
    <col min="8" max="8" width="6.28125" style="0" customWidth="1"/>
    <col min="9" max="9" width="8.140625" style="0" customWidth="1"/>
    <col min="10" max="10" width="8.57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7.421875" style="0" customWidth="1"/>
    <col min="15" max="15" width="7.00390625" style="0" customWidth="1"/>
    <col min="16" max="16" width="6.8515625" style="0" customWidth="1"/>
    <col min="17" max="17" width="9.140625" style="0" customWidth="1"/>
  </cols>
  <sheetData>
    <row r="1" spans="1:17" ht="17.25" customHeight="1">
      <c r="A1" s="186" t="s">
        <v>337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22" ht="26.25" customHeight="1">
      <c r="A2" s="317" t="s">
        <v>51</v>
      </c>
      <c r="B2" s="320" t="s">
        <v>226</v>
      </c>
      <c r="C2" s="321"/>
      <c r="D2" s="317" t="s">
        <v>348</v>
      </c>
      <c r="E2" s="317" t="s">
        <v>353</v>
      </c>
      <c r="F2" s="317" t="s">
        <v>354</v>
      </c>
      <c r="G2" s="317" t="s">
        <v>326</v>
      </c>
      <c r="H2" s="326" t="s">
        <v>169</v>
      </c>
      <c r="I2" s="327"/>
      <c r="J2" s="327"/>
      <c r="K2" s="293"/>
      <c r="L2" s="317" t="s">
        <v>358</v>
      </c>
      <c r="M2" s="275" t="s">
        <v>359</v>
      </c>
      <c r="N2" s="276"/>
      <c r="O2" s="276"/>
      <c r="P2" s="276"/>
      <c r="Q2" s="277"/>
      <c r="R2" s="102"/>
      <c r="S2" s="9"/>
      <c r="T2" s="9"/>
      <c r="U2" s="9"/>
      <c r="V2" s="9"/>
    </row>
    <row r="3" spans="1:18" ht="27" customHeight="1">
      <c r="A3" s="318"/>
      <c r="B3" s="322"/>
      <c r="C3" s="323"/>
      <c r="D3" s="215"/>
      <c r="E3" s="215"/>
      <c r="F3" s="215"/>
      <c r="G3" s="215"/>
      <c r="H3" s="317" t="s">
        <v>42</v>
      </c>
      <c r="I3" s="257" t="s">
        <v>248</v>
      </c>
      <c r="J3" s="284"/>
      <c r="K3" s="258"/>
      <c r="L3" s="318"/>
      <c r="M3" s="259" t="s">
        <v>360</v>
      </c>
      <c r="N3" s="259" t="s">
        <v>361</v>
      </c>
      <c r="O3" s="259" t="s">
        <v>362</v>
      </c>
      <c r="P3" s="259" t="s">
        <v>363</v>
      </c>
      <c r="Q3" s="259" t="s">
        <v>364</v>
      </c>
      <c r="R3" s="8"/>
    </row>
    <row r="4" spans="1:18" ht="35.25" customHeight="1">
      <c r="A4" s="318"/>
      <c r="B4" s="322"/>
      <c r="C4" s="323"/>
      <c r="D4" s="215"/>
      <c r="E4" s="215"/>
      <c r="F4" s="215"/>
      <c r="G4" s="215"/>
      <c r="H4" s="318"/>
      <c r="I4" s="214" t="s">
        <v>355</v>
      </c>
      <c r="J4" s="214" t="s">
        <v>356</v>
      </c>
      <c r="K4" s="214" t="s">
        <v>357</v>
      </c>
      <c r="L4" s="318"/>
      <c r="M4" s="259"/>
      <c r="N4" s="259"/>
      <c r="O4" s="259"/>
      <c r="P4" s="259"/>
      <c r="Q4" s="259"/>
      <c r="R4" s="8"/>
    </row>
    <row r="5" spans="1:18" ht="93" customHeight="1">
      <c r="A5" s="319"/>
      <c r="B5" s="324"/>
      <c r="C5" s="325"/>
      <c r="D5" s="216"/>
      <c r="E5" s="216"/>
      <c r="F5" s="216"/>
      <c r="G5" s="216"/>
      <c r="H5" s="319"/>
      <c r="I5" s="216"/>
      <c r="J5" s="216"/>
      <c r="K5" s="216"/>
      <c r="L5" s="319"/>
      <c r="M5" s="259"/>
      <c r="N5" s="259"/>
      <c r="O5" s="259"/>
      <c r="P5" s="259"/>
      <c r="Q5" s="259"/>
      <c r="R5" s="8"/>
    </row>
    <row r="6" spans="1:22" ht="12.75">
      <c r="A6" s="59" t="s">
        <v>29</v>
      </c>
      <c r="B6" s="335" t="s">
        <v>32</v>
      </c>
      <c r="C6" s="336"/>
      <c r="D6" s="59" t="s">
        <v>117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30" t="s">
        <v>340</v>
      </c>
      <c r="C7" s="331"/>
      <c r="D7" s="27" t="s">
        <v>349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329" t="s">
        <v>341</v>
      </c>
      <c r="C8" s="329"/>
      <c r="D8" s="57" t="s">
        <v>126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329" t="s">
        <v>342</v>
      </c>
      <c r="C9" s="329"/>
      <c r="D9" s="29" t="s">
        <v>350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75" customHeight="1">
      <c r="A10" s="27">
        <v>4</v>
      </c>
      <c r="B10" s="330" t="s">
        <v>343</v>
      </c>
      <c r="C10" s="331"/>
      <c r="D10" s="57" t="s">
        <v>147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33.75">
      <c r="A11" s="27">
        <v>5</v>
      </c>
      <c r="B11" s="329" t="s">
        <v>344</v>
      </c>
      <c r="C11" s="329"/>
      <c r="D11" s="29" t="s">
        <v>351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45">
      <c r="A12" s="27">
        <v>6</v>
      </c>
      <c r="B12" s="329" t="s">
        <v>345</v>
      </c>
      <c r="C12" s="329"/>
      <c r="D12" s="29" t="s">
        <v>352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34" t="s">
        <v>108</v>
      </c>
      <c r="C13" s="334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33" t="s">
        <v>346</v>
      </c>
      <c r="C14" s="333"/>
      <c r="D14" s="57"/>
      <c r="E14" s="103">
        <f aca="true" t="shared" si="0" ref="E14:Q14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25" customHeight="1">
      <c r="A15" s="57">
        <v>9</v>
      </c>
      <c r="B15" s="332" t="s">
        <v>347</v>
      </c>
      <c r="C15" s="332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312" t="s">
        <v>338</v>
      </c>
      <c r="B17" s="312"/>
      <c r="C17" s="312"/>
      <c r="D17" s="312"/>
      <c r="E17" s="328"/>
      <c r="F17" s="328"/>
      <c r="G17" s="328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339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B7:C7"/>
    <mergeCell ref="K4:K5"/>
    <mergeCell ref="B6:C6"/>
    <mergeCell ref="A17:G17"/>
    <mergeCell ref="B12:C12"/>
    <mergeCell ref="B8:C8"/>
    <mergeCell ref="B10:C10"/>
    <mergeCell ref="B11:C11"/>
    <mergeCell ref="B15:C15"/>
    <mergeCell ref="B14:C14"/>
    <mergeCell ref="B13:C13"/>
    <mergeCell ref="B9:C9"/>
    <mergeCell ref="N3:N5"/>
    <mergeCell ref="P3:P5"/>
    <mergeCell ref="B2:C5"/>
    <mergeCell ref="O3:O5"/>
    <mergeCell ref="H2:K2"/>
    <mergeCell ref="I4:I5"/>
    <mergeCell ref="J4:J5"/>
    <mergeCell ref="M3:M5"/>
    <mergeCell ref="L2:L5"/>
    <mergeCell ref="A1:Q1"/>
    <mergeCell ref="A2:A5"/>
    <mergeCell ref="D2:D5"/>
    <mergeCell ref="E2:E5"/>
    <mergeCell ref="F2:F5"/>
    <mergeCell ref="I3:K3"/>
    <mergeCell ref="H3:H5"/>
    <mergeCell ref="M2:Q2"/>
    <mergeCell ref="Q3:Q5"/>
    <mergeCell ref="G2:G5"/>
  </mergeCells>
  <printOptions/>
  <pageMargins left="0.23" right="0.15748031496062992" top="0.51" bottom="0.31496062992125984" header="0.3937007874015748" footer="0.15748031496062992"/>
  <pageSetup fitToHeight="1" fitToWidth="1" horizontalDpi="600" verticalDpi="600" orientation="landscape" paperSize="9" r:id="rId1"/>
  <headerFooter alignWithMargins="0">
    <oddFooter>&amp;CФорма № 1, Підрозділ:  Апеляційний суд Харківської області,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Zeros="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64.140625" style="0" customWidth="1"/>
    <col min="3" max="3" width="9.8515625" style="0" customWidth="1"/>
    <col min="4" max="4" width="14.7109375" style="0" customWidth="1"/>
    <col min="5" max="5" width="9.421875" style="0" customWidth="1"/>
    <col min="6" max="6" width="9.140625" style="0" customWidth="1"/>
    <col min="7" max="7" width="9.28125" style="0" customWidth="1"/>
    <col min="8" max="8" width="8.8515625" style="0" customWidth="1"/>
    <col min="9" max="9" width="14.421875" style="0" customWidth="1"/>
    <col min="10" max="16" width="4.8515625" style="0" customWidth="1"/>
  </cols>
  <sheetData>
    <row r="1" spans="1:11" ht="12.75">
      <c r="A1" s="312" t="s">
        <v>365</v>
      </c>
      <c r="B1" s="312"/>
      <c r="C1" s="312"/>
      <c r="D1" s="312"/>
      <c r="E1" s="312"/>
      <c r="F1" s="312"/>
      <c r="G1" s="312"/>
      <c r="H1" s="312"/>
      <c r="I1" s="312"/>
      <c r="J1" s="5"/>
      <c r="K1" s="5"/>
    </row>
    <row r="2" spans="1:11" ht="45">
      <c r="A2" s="27" t="s">
        <v>51</v>
      </c>
      <c r="B2" s="27" t="s">
        <v>289</v>
      </c>
      <c r="C2" s="27" t="s">
        <v>381</v>
      </c>
      <c r="D2" s="27" t="s">
        <v>390</v>
      </c>
      <c r="E2" s="65" t="s">
        <v>325</v>
      </c>
      <c r="F2" s="65" t="s">
        <v>44</v>
      </c>
      <c r="G2" s="65" t="s">
        <v>327</v>
      </c>
      <c r="H2" s="65" t="s">
        <v>391</v>
      </c>
      <c r="I2" s="65" t="s">
        <v>335</v>
      </c>
      <c r="J2" s="119"/>
      <c r="K2" s="121"/>
    </row>
    <row r="3" spans="1:11" ht="13.5">
      <c r="A3" s="59" t="s">
        <v>29</v>
      </c>
      <c r="B3" s="59" t="s">
        <v>32</v>
      </c>
      <c r="C3" s="59" t="s">
        <v>117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25.5">
      <c r="A4" s="124">
        <v>1</v>
      </c>
      <c r="B4" s="125" t="s">
        <v>366</v>
      </c>
      <c r="C4" s="126" t="s">
        <v>382</v>
      </c>
      <c r="D4" s="127"/>
      <c r="E4" s="127"/>
      <c r="F4" s="127"/>
      <c r="G4" s="127"/>
      <c r="H4" s="127"/>
      <c r="I4" s="127"/>
      <c r="J4" s="128"/>
      <c r="K4" s="129"/>
    </row>
    <row r="5" spans="1:11" ht="12.75">
      <c r="A5" s="124">
        <v>2</v>
      </c>
      <c r="B5" s="125" t="s">
        <v>367</v>
      </c>
      <c r="C5" s="126" t="s">
        <v>383</v>
      </c>
      <c r="D5" s="127"/>
      <c r="E5" s="127"/>
      <c r="F5" s="127"/>
      <c r="G5" s="127"/>
      <c r="H5" s="127"/>
      <c r="I5" s="127"/>
      <c r="J5" s="128"/>
      <c r="K5" s="129"/>
    </row>
    <row r="6" spans="1:11" ht="12.75">
      <c r="A6" s="124">
        <v>3</v>
      </c>
      <c r="B6" s="125" t="s">
        <v>368</v>
      </c>
      <c r="C6" s="126" t="s">
        <v>384</v>
      </c>
      <c r="D6" s="127"/>
      <c r="E6" s="127"/>
      <c r="F6" s="127"/>
      <c r="G6" s="127"/>
      <c r="H6" s="127"/>
      <c r="I6" s="127"/>
      <c r="J6" s="128"/>
      <c r="K6" s="129"/>
    </row>
    <row r="7" spans="1:11" ht="12.75">
      <c r="A7" s="124">
        <v>4</v>
      </c>
      <c r="B7" s="125" t="s">
        <v>369</v>
      </c>
      <c r="C7" s="126" t="s">
        <v>385</v>
      </c>
      <c r="D7" s="127"/>
      <c r="E7" s="127"/>
      <c r="F7" s="127"/>
      <c r="G7" s="127"/>
      <c r="H7" s="127"/>
      <c r="I7" s="127"/>
      <c r="J7" s="128"/>
      <c r="K7" s="129"/>
    </row>
    <row r="8" spans="1:11" ht="12.75">
      <c r="A8" s="124">
        <v>5</v>
      </c>
      <c r="B8" s="125" t="s">
        <v>370</v>
      </c>
      <c r="C8" s="126" t="s">
        <v>386</v>
      </c>
      <c r="D8" s="127"/>
      <c r="E8" s="127"/>
      <c r="F8" s="127"/>
      <c r="G8" s="127"/>
      <c r="H8" s="127"/>
      <c r="I8" s="127"/>
      <c r="J8" s="128"/>
      <c r="K8" s="129"/>
    </row>
    <row r="9" spans="1:11" ht="25.5">
      <c r="A9" s="124">
        <v>6</v>
      </c>
      <c r="B9" s="125" t="s">
        <v>371</v>
      </c>
      <c r="C9" s="126" t="s">
        <v>387</v>
      </c>
      <c r="D9" s="127"/>
      <c r="E9" s="127"/>
      <c r="F9" s="127"/>
      <c r="G9" s="127"/>
      <c r="H9" s="127"/>
      <c r="I9" s="127"/>
      <c r="J9" s="128"/>
      <c r="K9" s="129"/>
    </row>
    <row r="10" spans="1:11" ht="25.5">
      <c r="A10" s="124">
        <v>7</v>
      </c>
      <c r="B10" s="125" t="s">
        <v>372</v>
      </c>
      <c r="C10" s="126" t="s">
        <v>388</v>
      </c>
      <c r="D10" s="127"/>
      <c r="E10" s="127"/>
      <c r="F10" s="127"/>
      <c r="G10" s="127"/>
      <c r="H10" s="127"/>
      <c r="I10" s="127"/>
      <c r="J10" s="128"/>
      <c r="K10" s="129"/>
    </row>
    <row r="11" spans="1:11" ht="25.5">
      <c r="A11" s="124">
        <v>8</v>
      </c>
      <c r="B11" s="125" t="s">
        <v>373</v>
      </c>
      <c r="C11" s="126" t="s">
        <v>389</v>
      </c>
      <c r="D11" s="127"/>
      <c r="E11" s="127">
        <v>1</v>
      </c>
      <c r="F11" s="127"/>
      <c r="G11" s="127">
        <v>1</v>
      </c>
      <c r="H11" s="127">
        <v>1</v>
      </c>
      <c r="I11" s="127"/>
      <c r="J11" s="130"/>
      <c r="K11" s="129"/>
    </row>
    <row r="12" spans="1:11" ht="38.25">
      <c r="A12" s="124">
        <v>9</v>
      </c>
      <c r="B12" s="125" t="s">
        <v>374</v>
      </c>
      <c r="C12" s="131">
        <v>410</v>
      </c>
      <c r="D12" s="127"/>
      <c r="E12" s="127"/>
      <c r="F12" s="127"/>
      <c r="G12" s="127"/>
      <c r="H12" s="127"/>
      <c r="I12" s="127"/>
      <c r="J12" s="128"/>
      <c r="K12" s="129"/>
    </row>
    <row r="13" spans="1:11" ht="12.75">
      <c r="A13" s="124">
        <v>10</v>
      </c>
      <c r="B13" s="125" t="s">
        <v>375</v>
      </c>
      <c r="C13" s="131"/>
      <c r="D13" s="127"/>
      <c r="E13" s="127"/>
      <c r="F13" s="127"/>
      <c r="G13" s="127"/>
      <c r="H13" s="127"/>
      <c r="I13" s="127"/>
      <c r="J13" s="128"/>
      <c r="K13" s="129"/>
    </row>
    <row r="14" spans="1:11" ht="12.75">
      <c r="A14" s="124">
        <v>11</v>
      </c>
      <c r="B14" s="125" t="s">
        <v>376</v>
      </c>
      <c r="C14" s="131">
        <v>414</v>
      </c>
      <c r="D14" s="127"/>
      <c r="E14" s="127"/>
      <c r="F14" s="127"/>
      <c r="G14" s="127"/>
      <c r="H14" s="127"/>
      <c r="I14" s="127"/>
      <c r="J14" s="128"/>
      <c r="K14" s="129"/>
    </row>
    <row r="15" spans="1:11" ht="12.75">
      <c r="A15" s="124">
        <v>12</v>
      </c>
      <c r="B15" s="125" t="s">
        <v>377</v>
      </c>
      <c r="C15" s="131"/>
      <c r="D15" s="127"/>
      <c r="E15" s="127"/>
      <c r="F15" s="127"/>
      <c r="G15" s="127"/>
      <c r="H15" s="127"/>
      <c r="I15" s="127"/>
      <c r="J15" s="128"/>
      <c r="K15" s="129"/>
    </row>
    <row r="16" spans="1:11" ht="25.5">
      <c r="A16" s="124">
        <v>13</v>
      </c>
      <c r="B16" s="125" t="s">
        <v>378</v>
      </c>
      <c r="C16" s="131"/>
      <c r="D16" s="127"/>
      <c r="E16" s="127"/>
      <c r="F16" s="127"/>
      <c r="G16" s="127"/>
      <c r="H16" s="127"/>
      <c r="I16" s="127"/>
      <c r="J16" s="130"/>
      <c r="K16" s="129"/>
    </row>
    <row r="17" spans="1:11" ht="12.75">
      <c r="A17" s="124">
        <v>14</v>
      </c>
      <c r="B17" s="125" t="s">
        <v>304</v>
      </c>
      <c r="C17" s="131"/>
      <c r="D17" s="127">
        <v>1</v>
      </c>
      <c r="E17" s="127">
        <v>5</v>
      </c>
      <c r="F17" s="127"/>
      <c r="G17" s="127">
        <v>6</v>
      </c>
      <c r="H17" s="127">
        <v>5</v>
      </c>
      <c r="I17" s="127"/>
      <c r="J17" s="128"/>
      <c r="K17" s="129"/>
    </row>
    <row r="18" spans="1:11" ht="12.75">
      <c r="A18" s="124">
        <v>15</v>
      </c>
      <c r="B18" s="132" t="s">
        <v>379</v>
      </c>
      <c r="C18" s="131"/>
      <c r="D18" s="133">
        <f aca="true" t="shared" si="0" ref="D18:I18">SUM(D4:D17)</f>
        <v>1</v>
      </c>
      <c r="E18" s="133">
        <f t="shared" si="0"/>
        <v>6</v>
      </c>
      <c r="F18" s="133">
        <f t="shared" si="0"/>
        <v>0</v>
      </c>
      <c r="G18" s="133">
        <f t="shared" si="0"/>
        <v>7</v>
      </c>
      <c r="H18" s="133">
        <f t="shared" si="0"/>
        <v>6</v>
      </c>
      <c r="I18" s="133">
        <f t="shared" si="0"/>
        <v>0</v>
      </c>
      <c r="J18" s="128"/>
      <c r="K18" s="129"/>
    </row>
    <row r="19" spans="1:11" ht="12.75">
      <c r="A19" s="124">
        <v>16</v>
      </c>
      <c r="B19" s="134" t="s">
        <v>296</v>
      </c>
      <c r="C19" s="131"/>
      <c r="D19" s="127"/>
      <c r="E19" s="127"/>
      <c r="F19" s="127"/>
      <c r="G19" s="127"/>
      <c r="H19" s="127"/>
      <c r="I19" s="127"/>
      <c r="J19" s="128"/>
      <c r="K19" s="129"/>
    </row>
    <row r="20" spans="1:11" ht="12.75">
      <c r="A20" s="124">
        <v>17</v>
      </c>
      <c r="B20" s="134" t="s">
        <v>380</v>
      </c>
      <c r="C20" s="131"/>
      <c r="D20" s="127"/>
      <c r="E20" s="127"/>
      <c r="F20" s="127"/>
      <c r="G20" s="127"/>
      <c r="H20" s="127"/>
      <c r="I20" s="127"/>
      <c r="J20" s="128"/>
      <c r="K20" s="129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123"/>
      <c r="D23" s="123"/>
      <c r="E23" s="338"/>
      <c r="F23" s="338"/>
      <c r="G23" s="338"/>
      <c r="H23" s="338"/>
      <c r="I23" s="338"/>
      <c r="J23" s="120"/>
      <c r="K23" s="116"/>
      <c r="L23" s="116"/>
      <c r="M23" s="342"/>
      <c r="N23" s="342"/>
      <c r="O23" s="342"/>
      <c r="P23" s="342"/>
      <c r="Q23" s="342"/>
    </row>
    <row r="24" spans="1:17" ht="16.5" customHeight="1">
      <c r="A24" s="105"/>
      <c r="B24" s="108"/>
      <c r="C24" s="113"/>
      <c r="D24" s="113"/>
      <c r="E24" s="340"/>
      <c r="F24" s="340"/>
      <c r="G24" s="340"/>
      <c r="H24" s="340"/>
      <c r="I24" s="340"/>
      <c r="J24" s="116"/>
      <c r="K24" s="116"/>
      <c r="L24" s="116"/>
      <c r="M24" s="111"/>
      <c r="N24" s="111"/>
      <c r="O24" s="122"/>
      <c r="P24" s="111"/>
      <c r="Q24" s="111"/>
    </row>
    <row r="25" spans="1:17" ht="15">
      <c r="A25" s="105"/>
      <c r="B25" s="109"/>
      <c r="C25" s="337"/>
      <c r="D25" s="337"/>
      <c r="E25" s="339"/>
      <c r="F25" s="339"/>
      <c r="G25" s="339"/>
      <c r="H25" s="339"/>
      <c r="I25" s="339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43"/>
      <c r="F26" s="343"/>
      <c r="G26" s="343"/>
      <c r="H26" s="343"/>
      <c r="I26" s="343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44"/>
      <c r="D28" s="344"/>
      <c r="E28" s="115"/>
      <c r="F28" s="135"/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45"/>
      <c r="D29" s="345"/>
      <c r="E29" s="115"/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46"/>
      <c r="D30" s="346"/>
      <c r="E30" s="115"/>
      <c r="F30" s="116"/>
      <c r="G30" s="135"/>
      <c r="H30" s="135"/>
      <c r="I30" s="135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F31" s="135"/>
      <c r="G31" s="135"/>
      <c r="H31" s="135"/>
      <c r="I31" s="135"/>
      <c r="J31" s="5"/>
      <c r="K31" s="5"/>
    </row>
    <row r="32" spans="1:11" ht="15.75" customHeight="1">
      <c r="A32" s="9"/>
      <c r="B32" s="9"/>
      <c r="C32" s="341"/>
      <c r="D32" s="341"/>
      <c r="E32" s="341"/>
      <c r="F32" s="341"/>
      <c r="G32" s="341"/>
      <c r="H32" s="341"/>
      <c r="I32" s="341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1">
    <mergeCell ref="M23:Q23"/>
    <mergeCell ref="E26:I26"/>
    <mergeCell ref="C28:D28"/>
    <mergeCell ref="C29:D29"/>
    <mergeCell ref="C30:D30"/>
    <mergeCell ref="A1:I1"/>
    <mergeCell ref="C25:D25"/>
    <mergeCell ref="E23:I23"/>
    <mergeCell ref="E25:I25"/>
    <mergeCell ref="E24:I24"/>
    <mergeCell ref="C32:I32"/>
  </mergeCells>
  <printOptions/>
  <pageMargins left="0.15748031496062992" right="0.15748031496062992" top="0.5118110236220472" bottom="0.4330708661417323" header="0.3937007874015748" footer="0.15748031496062992"/>
  <pageSetup fitToHeight="1" fitToWidth="1" horizontalDpi="600" verticalDpi="600" orientation="landscape" paperSize="9" r:id="rId1"/>
  <headerFooter alignWithMargins="0">
    <oddFooter>&amp;CФорма № 1, Підрозділ:  Апеляційний суд Харківської області,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HRA</cp:lastModifiedBy>
  <cp:lastPrinted>2015-02-17T15:35:09Z</cp:lastPrinted>
  <dcterms:modified xsi:type="dcterms:W3CDTF">2015-02-18T08:09:00Z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1(рік14)790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CFF2EEDC</vt:lpwstr>
  </property>
  <property fmtid="{D5CDD505-2E9C-101B-9397-08002B2CF9AE}" pid="9" name="Підрозділ">
    <vt:lpwstr>Апеляційний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890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